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6"/>
  </bookViews>
  <sheets>
    <sheet name="市政房建" sheetId="1" r:id="rId1"/>
    <sheet name="绿化工程" sheetId="2" r:id="rId2"/>
    <sheet name="电气工程" sheetId="3" r:id="rId3"/>
    <sheet name="工程造价" sheetId="4" r:id="rId4"/>
    <sheet name="融资管理" sheetId="5" r:id="rId5"/>
    <sheet name="财务管理" sheetId="6" r:id="rId6"/>
    <sheet name="招商服务" sheetId="7" r:id="rId7"/>
  </sheets>
  <definedNames/>
  <calcPr fullCalcOnLoad="1"/>
</workbook>
</file>

<file path=xl/sharedStrings.xml><?xml version="1.0" encoding="utf-8"?>
<sst xmlns="http://schemas.openxmlformats.org/spreadsheetml/2006/main" count="195" uniqueCount="130">
  <si>
    <t>岗位：市政房建岗位</t>
  </si>
  <si>
    <t>名次</t>
  </si>
  <si>
    <t>姓名</t>
  </si>
  <si>
    <t>身份证</t>
  </si>
  <si>
    <t>笔试成绩</t>
  </si>
  <si>
    <t>面试成绩</t>
  </si>
  <si>
    <t>最终得分</t>
  </si>
  <si>
    <t>金**</t>
  </si>
  <si>
    <t>330621********3039</t>
  </si>
  <si>
    <t>陈 *</t>
  </si>
  <si>
    <t>330621********2159</t>
  </si>
  <si>
    <t>谢**</t>
  </si>
  <si>
    <t>330681********6575</t>
  </si>
  <si>
    <t>俞 *</t>
  </si>
  <si>
    <t>330621********1511</t>
  </si>
  <si>
    <t>左**</t>
  </si>
  <si>
    <t>370781********4370</t>
  </si>
  <si>
    <t>郦 *</t>
  </si>
  <si>
    <t>330682********4417</t>
  </si>
  <si>
    <t>蒋 *</t>
  </si>
  <si>
    <t>330602********0038</t>
  </si>
  <si>
    <t>傅 *</t>
  </si>
  <si>
    <t>330602********151X</t>
  </si>
  <si>
    <t>潘 *</t>
  </si>
  <si>
    <t>330624********0013</t>
  </si>
  <si>
    <t>吴**</t>
  </si>
  <si>
    <t>330682********8029</t>
  </si>
  <si>
    <t>岗位：绿化工程管理</t>
  </si>
  <si>
    <t>屠**</t>
  </si>
  <si>
    <t>330681********6579</t>
  </si>
  <si>
    <t>67</t>
  </si>
  <si>
    <t>何**</t>
  </si>
  <si>
    <t>330682********4435</t>
  </si>
  <si>
    <t>59</t>
  </si>
  <si>
    <t>330682********0915</t>
  </si>
  <si>
    <t>56</t>
  </si>
  <si>
    <t>赵**</t>
  </si>
  <si>
    <t>330602********2531</t>
  </si>
  <si>
    <t>74</t>
  </si>
  <si>
    <t>叶**</t>
  </si>
  <si>
    <t>330682********284X</t>
  </si>
  <si>
    <t>70</t>
  </si>
  <si>
    <t>倪**</t>
  </si>
  <si>
    <t>330621********6890</t>
  </si>
  <si>
    <t>60</t>
  </si>
  <si>
    <t>俞**</t>
  </si>
  <si>
    <t>330621********6331</t>
  </si>
  <si>
    <t>65</t>
  </si>
  <si>
    <t>张 *</t>
  </si>
  <si>
    <t>330682********0416</t>
  </si>
  <si>
    <t>62</t>
  </si>
  <si>
    <t>王**</t>
  </si>
  <si>
    <t>330682********1427</t>
  </si>
  <si>
    <t>69</t>
  </si>
  <si>
    <t>岗位：电气工程岗位</t>
  </si>
  <si>
    <t>裘**</t>
  </si>
  <si>
    <t>330621********8055</t>
  </si>
  <si>
    <t>马**</t>
  </si>
  <si>
    <t>330621********6337</t>
  </si>
  <si>
    <t>章**</t>
  </si>
  <si>
    <t>330683********281X</t>
  </si>
  <si>
    <t>330602********1036</t>
  </si>
  <si>
    <t>岗位：工程造价管理</t>
  </si>
  <si>
    <t>金 *</t>
  </si>
  <si>
    <t>330682********5069</t>
  </si>
  <si>
    <t>330682********0010</t>
  </si>
  <si>
    <t>施 *</t>
  </si>
  <si>
    <t>330602********0530</t>
  </si>
  <si>
    <t>岗位：融资管理</t>
  </si>
  <si>
    <t>1</t>
  </si>
  <si>
    <t>2</t>
  </si>
  <si>
    <t>330602********1013</t>
  </si>
  <si>
    <t>75</t>
  </si>
  <si>
    <t>3</t>
  </si>
  <si>
    <t>许**</t>
  </si>
  <si>
    <t>330602********0057</t>
  </si>
  <si>
    <t>76</t>
  </si>
  <si>
    <t>4</t>
  </si>
  <si>
    <t>莫 *</t>
  </si>
  <si>
    <t>330621********0024</t>
  </si>
  <si>
    <t>5</t>
  </si>
  <si>
    <t>顾**</t>
  </si>
  <si>
    <t>6</t>
  </si>
  <si>
    <t>宋**</t>
  </si>
  <si>
    <t>330682********2829</t>
  </si>
  <si>
    <t>78</t>
  </si>
  <si>
    <t>7</t>
  </si>
  <si>
    <t>330621********4668</t>
  </si>
  <si>
    <t>73</t>
  </si>
  <si>
    <t>8</t>
  </si>
  <si>
    <t>朱**</t>
  </si>
  <si>
    <t>330682********6323</t>
  </si>
  <si>
    <t>9</t>
  </si>
  <si>
    <t>330682********1245</t>
  </si>
  <si>
    <t>岗位：财务管理</t>
  </si>
  <si>
    <t>身份证号码</t>
  </si>
  <si>
    <t>傅**</t>
  </si>
  <si>
    <t>330602********0525</t>
  </si>
  <si>
    <t>330621********3826</t>
  </si>
  <si>
    <t>周**</t>
  </si>
  <si>
    <t>330682********6329</t>
  </si>
  <si>
    <t>陈**</t>
  </si>
  <si>
    <t>330682********1218</t>
  </si>
  <si>
    <t>330621********2166</t>
  </si>
  <si>
    <t>董**</t>
  </si>
  <si>
    <t>330682********442X</t>
  </si>
  <si>
    <t>葛**</t>
  </si>
  <si>
    <t>330682********6228</t>
  </si>
  <si>
    <t>姜**</t>
  </si>
  <si>
    <t>330682********1263</t>
  </si>
  <si>
    <t>330682********4022</t>
  </si>
  <si>
    <t>岗位：招商服务</t>
  </si>
  <si>
    <t>330602********0030</t>
  </si>
  <si>
    <t>柳 *</t>
  </si>
  <si>
    <t>330682********3030</t>
  </si>
  <si>
    <t>沈**</t>
  </si>
  <si>
    <t>330483********1613</t>
  </si>
  <si>
    <t>吴 *</t>
  </si>
  <si>
    <t>330602********5013</t>
  </si>
  <si>
    <t>夏**</t>
  </si>
  <si>
    <t>330682********7210</t>
  </si>
  <si>
    <t>330682********1219</t>
  </si>
  <si>
    <t>330682********2835</t>
  </si>
  <si>
    <t>330682********6321</t>
  </si>
  <si>
    <t xml:space="preserve">周 * </t>
  </si>
  <si>
    <t>330682********0920</t>
  </si>
  <si>
    <t>吕**</t>
  </si>
  <si>
    <t>330682********1225</t>
  </si>
  <si>
    <t>姚**</t>
  </si>
  <si>
    <t>330682********2825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</si>
</sst>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1">
      <selection activeCell="D2" sqref="A1:F65536"/>
    </sheetView>
  </sheetViews>
  <sheetFormatPr defaultColWidth="9.00390625" defaultRowHeight="14.25"/>
  <cols>
    <col min="1" max="2" width="8.625" style="0" customWidth="1"/>
    <col min="3" max="3" width="20.625" style="0" customWidth="1"/>
    <col min="4" max="6" width="10.625" style="0" customWidth="1"/>
    <col min="7" max="7" width="12.75390625" style="0" customWidth="1"/>
  </cols>
  <sheetData>
    <row r="1" spans="1:4" ht="24.75" customHeight="1">
      <c r="A1" s="16" t="s">
        <v>0</v>
      </c>
      <c r="B1" s="16"/>
      <c r="C1" s="16"/>
      <c r="D1" s="16"/>
    </row>
    <row r="2" spans="1:6" ht="19.5" customHeight="1">
      <c r="A2" s="6" t="s">
        <v>1</v>
      </c>
      <c r="B2" s="6" t="s">
        <v>2</v>
      </c>
      <c r="C2" s="6" t="s">
        <v>3</v>
      </c>
      <c r="D2" s="18" t="s">
        <v>4</v>
      </c>
      <c r="E2" s="18" t="s">
        <v>5</v>
      </c>
      <c r="F2" s="18" t="s">
        <v>6</v>
      </c>
    </row>
    <row r="3" spans="1:6" ht="19.5" customHeight="1">
      <c r="A3" s="7">
        <v>1</v>
      </c>
      <c r="B3" s="7" t="s">
        <v>7</v>
      </c>
      <c r="C3" s="7" t="s">
        <v>8</v>
      </c>
      <c r="D3" s="7">
        <v>70</v>
      </c>
      <c r="E3" s="8">
        <v>88.4</v>
      </c>
      <c r="F3" s="8">
        <f aca="true" t="shared" si="0" ref="F3:F12">D3*40%+E3*60%</f>
        <v>81.03999999999999</v>
      </c>
    </row>
    <row r="4" spans="1:6" ht="19.5" customHeight="1">
      <c r="A4" s="7">
        <v>2</v>
      </c>
      <c r="B4" s="7" t="s">
        <v>9</v>
      </c>
      <c r="C4" s="7" t="s">
        <v>10</v>
      </c>
      <c r="D4" s="7">
        <v>66</v>
      </c>
      <c r="E4" s="8">
        <v>88.8</v>
      </c>
      <c r="F4" s="8">
        <f t="shared" si="0"/>
        <v>79.67999999999999</v>
      </c>
    </row>
    <row r="5" spans="1:6" ht="19.5" customHeight="1">
      <c r="A5" s="7">
        <v>3</v>
      </c>
      <c r="B5" s="7" t="s">
        <v>11</v>
      </c>
      <c r="C5" s="7" t="s">
        <v>12</v>
      </c>
      <c r="D5" s="7">
        <v>69</v>
      </c>
      <c r="E5" s="8">
        <v>84.6</v>
      </c>
      <c r="F5" s="8">
        <f t="shared" si="0"/>
        <v>78.36</v>
      </c>
    </row>
    <row r="6" spans="1:6" ht="19.5" customHeight="1">
      <c r="A6" s="7">
        <v>4</v>
      </c>
      <c r="B6" s="7" t="s">
        <v>13</v>
      </c>
      <c r="C6" s="7" t="s">
        <v>14</v>
      </c>
      <c r="D6" s="7">
        <v>69</v>
      </c>
      <c r="E6" s="8">
        <v>78.8</v>
      </c>
      <c r="F6" s="8">
        <f t="shared" si="0"/>
        <v>74.88</v>
      </c>
    </row>
    <row r="7" spans="1:6" ht="19.5" customHeight="1">
      <c r="A7" s="7">
        <v>5</v>
      </c>
      <c r="B7" s="7" t="s">
        <v>15</v>
      </c>
      <c r="C7" s="7" t="s">
        <v>16</v>
      </c>
      <c r="D7" s="7">
        <v>64</v>
      </c>
      <c r="E7" s="8">
        <v>75.2</v>
      </c>
      <c r="F7" s="8">
        <f t="shared" si="0"/>
        <v>70.72</v>
      </c>
    </row>
    <row r="8" spans="1:6" ht="19.5" customHeight="1">
      <c r="A8" s="7">
        <v>6</v>
      </c>
      <c r="B8" s="7" t="s">
        <v>17</v>
      </c>
      <c r="C8" s="7" t="s">
        <v>18</v>
      </c>
      <c r="D8" s="7">
        <v>61</v>
      </c>
      <c r="E8" s="8">
        <v>73.2</v>
      </c>
      <c r="F8" s="8">
        <f t="shared" si="0"/>
        <v>68.32000000000001</v>
      </c>
    </row>
    <row r="9" spans="1:6" ht="19.5" customHeight="1">
      <c r="A9" s="7">
        <v>7</v>
      </c>
      <c r="B9" s="7" t="s">
        <v>19</v>
      </c>
      <c r="C9" s="7" t="s">
        <v>20</v>
      </c>
      <c r="D9" s="7">
        <v>58</v>
      </c>
      <c r="E9" s="8">
        <v>73.6</v>
      </c>
      <c r="F9" s="8">
        <f t="shared" si="0"/>
        <v>67.36</v>
      </c>
    </row>
    <row r="10" spans="1:6" ht="19.5" customHeight="1">
      <c r="A10" s="7">
        <v>8</v>
      </c>
      <c r="B10" s="7" t="s">
        <v>21</v>
      </c>
      <c r="C10" s="7" t="s">
        <v>22</v>
      </c>
      <c r="D10" s="7">
        <v>58</v>
      </c>
      <c r="E10" s="8">
        <v>73.4</v>
      </c>
      <c r="F10" s="8">
        <f t="shared" si="0"/>
        <v>67.24000000000001</v>
      </c>
    </row>
    <row r="11" spans="1:6" ht="19.5" customHeight="1">
      <c r="A11" s="7">
        <v>9</v>
      </c>
      <c r="B11" s="7" t="s">
        <v>23</v>
      </c>
      <c r="C11" s="7" t="s">
        <v>24</v>
      </c>
      <c r="D11" s="7">
        <v>59</v>
      </c>
      <c r="E11" s="8">
        <v>72</v>
      </c>
      <c r="F11" s="8">
        <f t="shared" si="0"/>
        <v>66.8</v>
      </c>
    </row>
    <row r="12" spans="1:6" ht="19.5" customHeight="1">
      <c r="A12" s="7">
        <v>10</v>
      </c>
      <c r="B12" s="7" t="s">
        <v>25</v>
      </c>
      <c r="C12" s="7" t="s">
        <v>26</v>
      </c>
      <c r="D12" s="7">
        <v>63</v>
      </c>
      <c r="E12" s="8">
        <v>68.2</v>
      </c>
      <c r="F12" s="8">
        <f t="shared" si="0"/>
        <v>66.12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D2" sqref="A1:F65536"/>
    </sheetView>
  </sheetViews>
  <sheetFormatPr defaultColWidth="9.00390625" defaultRowHeight="14.25"/>
  <cols>
    <col min="1" max="2" width="8.625" style="0" customWidth="1"/>
    <col min="3" max="3" width="20.625" style="0" customWidth="1"/>
    <col min="4" max="6" width="10.625" style="0" customWidth="1"/>
    <col min="7" max="7" width="11.50390625" style="0" customWidth="1"/>
    <col min="8" max="8" width="16.00390625" style="0" customWidth="1"/>
  </cols>
  <sheetData>
    <row r="1" spans="1:4" ht="24.75" customHeight="1">
      <c r="A1" s="16" t="s">
        <v>27</v>
      </c>
      <c r="B1" s="16"/>
      <c r="C1" s="16"/>
      <c r="D1" s="16"/>
    </row>
    <row r="2" spans="1:6" ht="19.5" customHeight="1">
      <c r="A2" s="6" t="s">
        <v>1</v>
      </c>
      <c r="B2" s="17" t="s">
        <v>2</v>
      </c>
      <c r="C2" s="17" t="s">
        <v>3</v>
      </c>
      <c r="D2" s="5" t="s">
        <v>4</v>
      </c>
      <c r="E2" s="5" t="s">
        <v>5</v>
      </c>
      <c r="F2" s="5" t="s">
        <v>6</v>
      </c>
    </row>
    <row r="3" spans="1:6" ht="19.5" customHeight="1">
      <c r="A3" s="7">
        <v>1</v>
      </c>
      <c r="B3" s="7" t="s">
        <v>28</v>
      </c>
      <c r="C3" s="7" t="s">
        <v>29</v>
      </c>
      <c r="D3" s="7" t="s">
        <v>30</v>
      </c>
      <c r="E3" s="8">
        <v>85.8</v>
      </c>
      <c r="F3" s="8">
        <f aca="true" t="shared" si="0" ref="F3:F11">D3*0.4+E3*0.6</f>
        <v>78.28</v>
      </c>
    </row>
    <row r="4" spans="1:6" ht="19.5" customHeight="1">
      <c r="A4" s="7">
        <v>2</v>
      </c>
      <c r="B4" s="7" t="s">
        <v>31</v>
      </c>
      <c r="C4" s="7" t="s">
        <v>32</v>
      </c>
      <c r="D4" s="7" t="s">
        <v>33</v>
      </c>
      <c r="E4" s="8">
        <v>88</v>
      </c>
      <c r="F4" s="8">
        <f t="shared" si="0"/>
        <v>76.4</v>
      </c>
    </row>
    <row r="5" spans="1:6" ht="19.5" customHeight="1">
      <c r="A5" s="7">
        <v>3</v>
      </c>
      <c r="B5" s="7" t="s">
        <v>25</v>
      </c>
      <c r="C5" s="7" t="s">
        <v>34</v>
      </c>
      <c r="D5" s="7" t="s">
        <v>35</v>
      </c>
      <c r="E5" s="8">
        <v>85</v>
      </c>
      <c r="F5" s="8">
        <f t="shared" si="0"/>
        <v>73.4</v>
      </c>
    </row>
    <row r="6" spans="1:6" ht="19.5" customHeight="1">
      <c r="A6" s="7">
        <v>4</v>
      </c>
      <c r="B6" s="7" t="s">
        <v>36</v>
      </c>
      <c r="C6" s="7" t="s">
        <v>37</v>
      </c>
      <c r="D6" s="7" t="s">
        <v>38</v>
      </c>
      <c r="E6" s="8">
        <v>70.4</v>
      </c>
      <c r="F6" s="8">
        <f t="shared" si="0"/>
        <v>71.84</v>
      </c>
    </row>
    <row r="7" spans="1:6" ht="19.5" customHeight="1">
      <c r="A7" s="7">
        <v>5</v>
      </c>
      <c r="B7" s="7" t="s">
        <v>39</v>
      </c>
      <c r="C7" s="7" t="s">
        <v>40</v>
      </c>
      <c r="D7" s="7" t="s">
        <v>41</v>
      </c>
      <c r="E7" s="8">
        <v>72.4</v>
      </c>
      <c r="F7" s="8">
        <f t="shared" si="0"/>
        <v>71.44</v>
      </c>
    </row>
    <row r="8" spans="1:6" ht="19.5" customHeight="1">
      <c r="A8" s="7">
        <v>6</v>
      </c>
      <c r="B8" s="7" t="s">
        <v>42</v>
      </c>
      <c r="C8" s="7" t="s">
        <v>43</v>
      </c>
      <c r="D8" s="7" t="s">
        <v>44</v>
      </c>
      <c r="E8" s="8">
        <v>77.4</v>
      </c>
      <c r="F8" s="8">
        <f t="shared" si="0"/>
        <v>70.44</v>
      </c>
    </row>
    <row r="9" spans="1:6" ht="19.5" customHeight="1">
      <c r="A9" s="7">
        <v>7</v>
      </c>
      <c r="B9" s="7" t="s">
        <v>45</v>
      </c>
      <c r="C9" s="7" t="s">
        <v>46</v>
      </c>
      <c r="D9" s="7" t="s">
        <v>47</v>
      </c>
      <c r="E9" s="8">
        <v>73.6</v>
      </c>
      <c r="F9" s="8">
        <f t="shared" si="0"/>
        <v>70.16</v>
      </c>
    </row>
    <row r="10" spans="1:6" ht="19.5" customHeight="1">
      <c r="A10" s="7">
        <v>8</v>
      </c>
      <c r="B10" s="7" t="s">
        <v>48</v>
      </c>
      <c r="C10" s="7" t="s">
        <v>49</v>
      </c>
      <c r="D10" s="7" t="s">
        <v>50</v>
      </c>
      <c r="E10" s="8">
        <v>73.8</v>
      </c>
      <c r="F10" s="8">
        <f t="shared" si="0"/>
        <v>69.08</v>
      </c>
    </row>
    <row r="11" spans="1:6" ht="19.5" customHeight="1">
      <c r="A11" s="7">
        <v>9</v>
      </c>
      <c r="B11" s="7" t="s">
        <v>51</v>
      </c>
      <c r="C11" s="7" t="s">
        <v>52</v>
      </c>
      <c r="D11" s="7" t="s">
        <v>53</v>
      </c>
      <c r="E11" s="8">
        <v>64.8</v>
      </c>
      <c r="F11" s="8">
        <f t="shared" si="0"/>
        <v>66.47999999999999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I22" sqref="I22"/>
    </sheetView>
  </sheetViews>
  <sheetFormatPr defaultColWidth="9.00390625" defaultRowHeight="14.25"/>
  <cols>
    <col min="1" max="2" width="8.625" style="0" customWidth="1"/>
    <col min="3" max="3" width="20.625" style="0" customWidth="1"/>
    <col min="4" max="6" width="10.625" style="0" customWidth="1"/>
  </cols>
  <sheetData>
    <row r="1" spans="1:4" ht="24.75" customHeight="1">
      <c r="A1" s="16" t="s">
        <v>54</v>
      </c>
      <c r="B1" s="16"/>
      <c r="C1" s="16"/>
      <c r="D1" s="16"/>
    </row>
    <row r="2" spans="1:6" ht="19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19.5" customHeight="1">
      <c r="A3" s="7">
        <v>1</v>
      </c>
      <c r="B3" s="7" t="s">
        <v>55</v>
      </c>
      <c r="C3" s="7" t="s">
        <v>56</v>
      </c>
      <c r="D3" s="7">
        <v>65</v>
      </c>
      <c r="E3" s="8">
        <v>87.2</v>
      </c>
      <c r="F3" s="7">
        <f>D3*0.4+E3*0.6</f>
        <v>78.32</v>
      </c>
    </row>
    <row r="4" spans="1:6" ht="19.5" customHeight="1">
      <c r="A4" s="7">
        <v>2</v>
      </c>
      <c r="B4" s="7" t="s">
        <v>57</v>
      </c>
      <c r="C4" s="7" t="s">
        <v>58</v>
      </c>
      <c r="D4" s="7">
        <v>74</v>
      </c>
      <c r="E4" s="8">
        <v>80.8</v>
      </c>
      <c r="F4" s="7">
        <f>D4*0.4+E4*0.6</f>
        <v>78.08</v>
      </c>
    </row>
    <row r="5" spans="1:6" ht="19.5" customHeight="1">
      <c r="A5" s="7">
        <v>3</v>
      </c>
      <c r="B5" s="7" t="s">
        <v>59</v>
      </c>
      <c r="C5" s="7" t="s">
        <v>60</v>
      </c>
      <c r="D5" s="7">
        <v>70</v>
      </c>
      <c r="E5" s="8">
        <v>82.4</v>
      </c>
      <c r="F5" s="7">
        <f>D5*0.4+E5*0.6</f>
        <v>77.44</v>
      </c>
    </row>
    <row r="6" spans="1:6" ht="19.5" customHeight="1">
      <c r="A6" s="7">
        <v>4</v>
      </c>
      <c r="B6" s="7" t="s">
        <v>51</v>
      </c>
      <c r="C6" s="7" t="s">
        <v>61</v>
      </c>
      <c r="D6" s="7">
        <v>65</v>
      </c>
      <c r="E6" s="8">
        <v>74.4</v>
      </c>
      <c r="F6" s="7">
        <f>D6*0.4+E6*0.6</f>
        <v>70.64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SheetLayoutView="100" workbookViewId="0" topLeftCell="A1">
      <selection activeCell="I13" sqref="I13"/>
    </sheetView>
  </sheetViews>
  <sheetFormatPr defaultColWidth="9.00390625" defaultRowHeight="14.25"/>
  <cols>
    <col min="1" max="2" width="8.625" style="0" customWidth="1"/>
    <col min="3" max="3" width="20.625" style="0" customWidth="1"/>
    <col min="4" max="6" width="10.625" style="0" customWidth="1"/>
  </cols>
  <sheetData>
    <row r="1" spans="1:4" ht="24.75" customHeight="1">
      <c r="A1" s="16" t="s">
        <v>62</v>
      </c>
      <c r="B1" s="16"/>
      <c r="C1" s="16"/>
      <c r="D1" s="16"/>
    </row>
    <row r="2" spans="1:6" ht="19.5" customHeight="1">
      <c r="A2" s="17" t="s">
        <v>1</v>
      </c>
      <c r="B2" s="17" t="s">
        <v>2</v>
      </c>
      <c r="C2" s="17" t="s">
        <v>3</v>
      </c>
      <c r="D2" s="5" t="s">
        <v>4</v>
      </c>
      <c r="E2" s="6" t="s">
        <v>5</v>
      </c>
      <c r="F2" s="6" t="s">
        <v>6</v>
      </c>
    </row>
    <row r="3" spans="1:6" ht="19.5" customHeight="1">
      <c r="A3" s="7">
        <v>1</v>
      </c>
      <c r="B3" s="7" t="s">
        <v>63</v>
      </c>
      <c r="C3" s="7" t="s">
        <v>64</v>
      </c>
      <c r="D3" s="7">
        <v>58</v>
      </c>
      <c r="E3" s="8">
        <v>87.4</v>
      </c>
      <c r="F3" s="8">
        <f>D3*0.4+E3*0.6</f>
        <v>75.64000000000001</v>
      </c>
    </row>
    <row r="4" spans="1:6" ht="19.5" customHeight="1">
      <c r="A4" s="7">
        <v>2</v>
      </c>
      <c r="B4" s="7" t="s">
        <v>13</v>
      </c>
      <c r="C4" s="7" t="s">
        <v>65</v>
      </c>
      <c r="D4" s="7">
        <v>65</v>
      </c>
      <c r="E4" s="8">
        <v>72.6</v>
      </c>
      <c r="F4" s="8">
        <f>D4*0.4+E4*0.6</f>
        <v>69.56</v>
      </c>
    </row>
    <row r="5" spans="1:6" ht="19.5" customHeight="1">
      <c r="A5" s="7">
        <v>3</v>
      </c>
      <c r="B5" s="7" t="s">
        <v>66</v>
      </c>
      <c r="C5" s="7" t="s">
        <v>67</v>
      </c>
      <c r="D5" s="7">
        <v>59</v>
      </c>
      <c r="E5" s="8">
        <v>72</v>
      </c>
      <c r="F5" s="8">
        <f>D5*0.4+E5*0.6</f>
        <v>66.8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G18" sqref="G18"/>
    </sheetView>
  </sheetViews>
  <sheetFormatPr defaultColWidth="9.00390625" defaultRowHeight="14.25"/>
  <cols>
    <col min="1" max="1" width="8.625" style="0" customWidth="1"/>
    <col min="2" max="2" width="8.625" style="10" customWidth="1"/>
    <col min="3" max="3" width="20.625" style="10" customWidth="1"/>
    <col min="4" max="4" width="10.625" style="15" customWidth="1"/>
    <col min="5" max="6" width="10.625" style="0" customWidth="1"/>
  </cols>
  <sheetData>
    <row r="1" spans="1:4" ht="24.75" customHeight="1">
      <c r="A1" s="11" t="s">
        <v>68</v>
      </c>
      <c r="B1" s="11"/>
      <c r="C1" s="11"/>
      <c r="D1" s="11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6" t="s">
        <v>5</v>
      </c>
      <c r="F2" s="6" t="s">
        <v>6</v>
      </c>
    </row>
    <row r="3" spans="1:6" ht="19.5" customHeight="1">
      <c r="A3" s="13" t="s">
        <v>69</v>
      </c>
      <c r="B3" s="13" t="s">
        <v>51</v>
      </c>
      <c r="C3" s="13" t="s">
        <v>22</v>
      </c>
      <c r="D3" s="13" t="s">
        <v>38</v>
      </c>
      <c r="E3" s="14">
        <v>90.4</v>
      </c>
      <c r="F3" s="14">
        <f aca="true" t="shared" si="0" ref="F3:F11">D3*0.4+E3*0.6</f>
        <v>83.84</v>
      </c>
    </row>
    <row r="4" spans="1:6" ht="19.5" customHeight="1">
      <c r="A4" s="13" t="s">
        <v>70</v>
      </c>
      <c r="B4" s="13" t="s">
        <v>48</v>
      </c>
      <c r="C4" s="13" t="s">
        <v>71</v>
      </c>
      <c r="D4" s="13" t="s">
        <v>72</v>
      </c>
      <c r="E4" s="14">
        <v>86.8</v>
      </c>
      <c r="F4" s="14">
        <f t="shared" si="0"/>
        <v>82.08</v>
      </c>
    </row>
    <row r="5" spans="1:6" ht="19.5" customHeight="1">
      <c r="A5" s="13" t="s">
        <v>73</v>
      </c>
      <c r="B5" s="13" t="s">
        <v>74</v>
      </c>
      <c r="C5" s="13" t="s">
        <v>75</v>
      </c>
      <c r="D5" s="13" t="s">
        <v>76</v>
      </c>
      <c r="E5" s="14">
        <v>78</v>
      </c>
      <c r="F5" s="14">
        <f t="shared" si="0"/>
        <v>77.2</v>
      </c>
    </row>
    <row r="6" spans="1:6" ht="19.5" customHeight="1">
      <c r="A6" s="13" t="s">
        <v>77</v>
      </c>
      <c r="B6" s="13" t="s">
        <v>78</v>
      </c>
      <c r="C6" s="13" t="s">
        <v>79</v>
      </c>
      <c r="D6" s="13" t="s">
        <v>38</v>
      </c>
      <c r="E6" s="14">
        <v>79.2</v>
      </c>
      <c r="F6" s="14">
        <f t="shared" si="0"/>
        <v>77.12</v>
      </c>
    </row>
    <row r="7" spans="1:6" ht="19.5" customHeight="1">
      <c r="A7" s="13" t="s">
        <v>80</v>
      </c>
      <c r="B7" s="13" t="s">
        <v>81</v>
      </c>
      <c r="C7" s="13" t="s">
        <v>26</v>
      </c>
      <c r="D7" s="13" t="s">
        <v>76</v>
      </c>
      <c r="E7" s="14">
        <v>76.6</v>
      </c>
      <c r="F7" s="14">
        <f t="shared" si="0"/>
        <v>76.36</v>
      </c>
    </row>
    <row r="8" spans="1:6" ht="19.5" customHeight="1">
      <c r="A8" s="13" t="s">
        <v>82</v>
      </c>
      <c r="B8" s="13" t="s">
        <v>83</v>
      </c>
      <c r="C8" s="13" t="s">
        <v>84</v>
      </c>
      <c r="D8" s="13" t="s">
        <v>85</v>
      </c>
      <c r="E8" s="14">
        <v>74.8</v>
      </c>
      <c r="F8" s="14">
        <f t="shared" si="0"/>
        <v>76.08</v>
      </c>
    </row>
    <row r="9" spans="1:6" ht="19.5" customHeight="1">
      <c r="A9" s="13" t="s">
        <v>86</v>
      </c>
      <c r="B9" s="13" t="s">
        <v>28</v>
      </c>
      <c r="C9" s="13" t="s">
        <v>87</v>
      </c>
      <c r="D9" s="13" t="s">
        <v>88</v>
      </c>
      <c r="E9" s="14">
        <v>77.8</v>
      </c>
      <c r="F9" s="14">
        <f t="shared" si="0"/>
        <v>75.88</v>
      </c>
    </row>
    <row r="10" spans="1:6" ht="19.5" customHeight="1">
      <c r="A10" s="13" t="s">
        <v>89</v>
      </c>
      <c r="B10" s="13" t="s">
        <v>90</v>
      </c>
      <c r="C10" s="13" t="s">
        <v>91</v>
      </c>
      <c r="D10" s="13" t="s">
        <v>38</v>
      </c>
      <c r="E10" s="14">
        <v>76.2</v>
      </c>
      <c r="F10" s="14">
        <f t="shared" si="0"/>
        <v>75.32</v>
      </c>
    </row>
    <row r="11" spans="1:6" ht="19.5" customHeight="1">
      <c r="A11" s="13" t="s">
        <v>92</v>
      </c>
      <c r="B11" s="13" t="s">
        <v>51</v>
      </c>
      <c r="C11" s="13" t="s">
        <v>93</v>
      </c>
      <c r="D11" s="13" t="s">
        <v>88</v>
      </c>
      <c r="E11" s="14">
        <v>76.6</v>
      </c>
      <c r="F11" s="14">
        <f t="shared" si="0"/>
        <v>75.16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SheetLayoutView="100" workbookViewId="0" topLeftCell="A1">
      <selection activeCell="F30" sqref="F30"/>
    </sheetView>
  </sheetViews>
  <sheetFormatPr defaultColWidth="9.00390625" defaultRowHeight="14.25"/>
  <cols>
    <col min="1" max="1" width="8.625" style="0" customWidth="1"/>
    <col min="2" max="2" width="8.625" style="10" customWidth="1"/>
    <col min="3" max="3" width="20.625" style="10" customWidth="1"/>
    <col min="4" max="6" width="10.625" style="0" customWidth="1"/>
  </cols>
  <sheetData>
    <row r="1" spans="1:4" ht="24.75" customHeight="1">
      <c r="A1" s="11" t="s">
        <v>94</v>
      </c>
      <c r="B1" s="11"/>
      <c r="C1" s="11"/>
      <c r="D1" s="11"/>
    </row>
    <row r="2" spans="1:6" ht="19.5" customHeight="1">
      <c r="A2" s="12" t="s">
        <v>1</v>
      </c>
      <c r="B2" s="12" t="s">
        <v>2</v>
      </c>
      <c r="C2" s="12" t="s">
        <v>95</v>
      </c>
      <c r="D2" s="12" t="s">
        <v>4</v>
      </c>
      <c r="E2" s="6" t="s">
        <v>5</v>
      </c>
      <c r="F2" s="6" t="s">
        <v>6</v>
      </c>
    </row>
    <row r="3" spans="1:6" ht="19.5" customHeight="1">
      <c r="A3" s="13" t="s">
        <v>69</v>
      </c>
      <c r="B3" s="13" t="s">
        <v>96</v>
      </c>
      <c r="C3" s="13" t="s">
        <v>97</v>
      </c>
      <c r="D3" s="13">
        <v>71</v>
      </c>
      <c r="E3" s="14">
        <v>82.8</v>
      </c>
      <c r="F3" s="14">
        <f aca="true" t="shared" si="0" ref="F3:F11">D3*0.4+E3*0.6</f>
        <v>78.08</v>
      </c>
    </row>
    <row r="4" spans="1:6" ht="19.5" customHeight="1">
      <c r="A4" s="13" t="s">
        <v>70</v>
      </c>
      <c r="B4" s="13" t="s">
        <v>45</v>
      </c>
      <c r="C4" s="13" t="s">
        <v>98</v>
      </c>
      <c r="D4" s="13">
        <v>71</v>
      </c>
      <c r="E4" s="14">
        <v>80</v>
      </c>
      <c r="F4" s="14">
        <f t="shared" si="0"/>
        <v>76.4</v>
      </c>
    </row>
    <row r="5" spans="1:6" ht="19.5" customHeight="1">
      <c r="A5" s="13" t="s">
        <v>73</v>
      </c>
      <c r="B5" s="13" t="s">
        <v>99</v>
      </c>
      <c r="C5" s="13" t="s">
        <v>100</v>
      </c>
      <c r="D5" s="13">
        <v>71</v>
      </c>
      <c r="E5" s="14">
        <v>78.8</v>
      </c>
      <c r="F5" s="14">
        <f t="shared" si="0"/>
        <v>75.67999999999999</v>
      </c>
    </row>
    <row r="6" spans="1:6" ht="19.5" customHeight="1">
      <c r="A6" s="13" t="s">
        <v>77</v>
      </c>
      <c r="B6" s="13" t="s">
        <v>101</v>
      </c>
      <c r="C6" s="13" t="s">
        <v>102</v>
      </c>
      <c r="D6" s="13">
        <v>73</v>
      </c>
      <c r="E6" s="14">
        <v>76.8</v>
      </c>
      <c r="F6" s="14">
        <f t="shared" si="0"/>
        <v>75.28</v>
      </c>
    </row>
    <row r="7" spans="1:6" ht="19.5" customHeight="1">
      <c r="A7" s="13" t="s">
        <v>80</v>
      </c>
      <c r="B7" s="13" t="s">
        <v>99</v>
      </c>
      <c r="C7" s="13" t="s">
        <v>103</v>
      </c>
      <c r="D7" s="13">
        <v>73</v>
      </c>
      <c r="E7" s="14">
        <v>76.4</v>
      </c>
      <c r="F7" s="14">
        <f t="shared" si="0"/>
        <v>75.04</v>
      </c>
    </row>
    <row r="8" spans="1:6" ht="19.5" customHeight="1">
      <c r="A8" s="13" t="s">
        <v>82</v>
      </c>
      <c r="B8" s="13" t="s">
        <v>104</v>
      </c>
      <c r="C8" s="13" t="s">
        <v>105</v>
      </c>
      <c r="D8" s="13">
        <v>72</v>
      </c>
      <c r="E8" s="14">
        <v>76</v>
      </c>
      <c r="F8" s="14">
        <f t="shared" si="0"/>
        <v>74.4</v>
      </c>
    </row>
    <row r="9" spans="1:6" ht="19.5" customHeight="1">
      <c r="A9" s="13" t="s">
        <v>86</v>
      </c>
      <c r="B9" s="13" t="s">
        <v>106</v>
      </c>
      <c r="C9" s="13" t="s">
        <v>107</v>
      </c>
      <c r="D9" s="13">
        <v>72</v>
      </c>
      <c r="E9" s="14">
        <v>75.6</v>
      </c>
      <c r="F9" s="14">
        <f t="shared" si="0"/>
        <v>74.16</v>
      </c>
    </row>
    <row r="10" spans="1:6" ht="19.5" customHeight="1">
      <c r="A10" s="13" t="s">
        <v>89</v>
      </c>
      <c r="B10" s="13" t="s">
        <v>108</v>
      </c>
      <c r="C10" s="13" t="s">
        <v>109</v>
      </c>
      <c r="D10" s="13">
        <v>71</v>
      </c>
      <c r="E10" s="14">
        <v>71.8</v>
      </c>
      <c r="F10" s="14">
        <f t="shared" si="0"/>
        <v>71.48</v>
      </c>
    </row>
    <row r="11" spans="1:6" ht="19.5" customHeight="1">
      <c r="A11" s="13" t="s">
        <v>92</v>
      </c>
      <c r="B11" s="13" t="s">
        <v>36</v>
      </c>
      <c r="C11" s="13" t="s">
        <v>110</v>
      </c>
      <c r="D11" s="13">
        <v>72</v>
      </c>
      <c r="E11" s="14">
        <v>70</v>
      </c>
      <c r="F11" s="14">
        <f t="shared" si="0"/>
        <v>70.8</v>
      </c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A1" sqref="A1:F13"/>
    </sheetView>
  </sheetViews>
  <sheetFormatPr defaultColWidth="9.00390625" defaultRowHeight="14.25"/>
  <cols>
    <col min="2" max="2" width="9.00390625" style="1" customWidth="1"/>
    <col min="3" max="3" width="23.875" style="1" customWidth="1"/>
    <col min="4" max="4" width="10.625" style="2" customWidth="1"/>
    <col min="5" max="6" width="10.625" style="0" customWidth="1"/>
    <col min="7" max="7" width="16.00390625" style="0" customWidth="1"/>
  </cols>
  <sheetData>
    <row r="1" spans="1:4" ht="24.75" customHeight="1">
      <c r="A1" s="3" t="s">
        <v>111</v>
      </c>
      <c r="B1" s="3"/>
      <c r="C1" s="3"/>
      <c r="D1" s="3"/>
    </row>
    <row r="2" spans="1:6" ht="19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19.5" customHeight="1">
      <c r="A3" s="7">
        <v>1</v>
      </c>
      <c r="B3" s="7" t="s">
        <v>31</v>
      </c>
      <c r="C3" s="7" t="s">
        <v>112</v>
      </c>
      <c r="D3" s="7">
        <v>73</v>
      </c>
      <c r="E3" s="8">
        <v>86.6</v>
      </c>
      <c r="F3" s="8">
        <f aca="true" t="shared" si="0" ref="F3:F13">D3*0.4+E3*0.6</f>
        <v>81.16</v>
      </c>
    </row>
    <row r="4" spans="1:6" ht="19.5" customHeight="1">
      <c r="A4" s="7">
        <v>2</v>
      </c>
      <c r="B4" s="7" t="s">
        <v>113</v>
      </c>
      <c r="C4" s="7" t="s">
        <v>114</v>
      </c>
      <c r="D4" s="7">
        <v>69</v>
      </c>
      <c r="E4" s="8">
        <v>86.6</v>
      </c>
      <c r="F4" s="8">
        <f t="shared" si="0"/>
        <v>79.56</v>
      </c>
    </row>
    <row r="5" spans="1:6" ht="19.5" customHeight="1">
      <c r="A5" s="7">
        <v>3</v>
      </c>
      <c r="B5" s="7" t="s">
        <v>115</v>
      </c>
      <c r="C5" s="7" t="s">
        <v>116</v>
      </c>
      <c r="D5" s="7">
        <v>73</v>
      </c>
      <c r="E5" s="8">
        <v>83</v>
      </c>
      <c r="F5" s="8">
        <f t="shared" si="0"/>
        <v>79</v>
      </c>
    </row>
    <row r="6" spans="1:6" ht="19.5" customHeight="1">
      <c r="A6" s="7">
        <v>4</v>
      </c>
      <c r="B6" s="7" t="s">
        <v>117</v>
      </c>
      <c r="C6" s="7" t="s">
        <v>118</v>
      </c>
      <c r="D6" s="7">
        <v>77</v>
      </c>
      <c r="E6" s="8">
        <v>79</v>
      </c>
      <c r="F6" s="8">
        <f t="shared" si="0"/>
        <v>78.2</v>
      </c>
    </row>
    <row r="7" spans="1:6" ht="19.5" customHeight="1">
      <c r="A7" s="7">
        <v>5</v>
      </c>
      <c r="B7" s="7" t="s">
        <v>119</v>
      </c>
      <c r="C7" s="7" t="s">
        <v>120</v>
      </c>
      <c r="D7" s="7">
        <v>69</v>
      </c>
      <c r="E7" s="8">
        <v>80.4</v>
      </c>
      <c r="F7" s="8">
        <f t="shared" si="0"/>
        <v>75.84</v>
      </c>
    </row>
    <row r="8" spans="1:6" ht="19.5" customHeight="1">
      <c r="A8" s="7">
        <v>6</v>
      </c>
      <c r="B8" s="7" t="s">
        <v>90</v>
      </c>
      <c r="C8" s="7" t="s">
        <v>121</v>
      </c>
      <c r="D8" s="7">
        <v>73</v>
      </c>
      <c r="E8" s="8">
        <v>77.6</v>
      </c>
      <c r="F8" s="8">
        <f t="shared" si="0"/>
        <v>75.75999999999999</v>
      </c>
    </row>
    <row r="9" spans="1:6" ht="19.5" customHeight="1">
      <c r="A9" s="7">
        <v>7</v>
      </c>
      <c r="B9" s="7" t="s">
        <v>45</v>
      </c>
      <c r="C9" s="7" t="s">
        <v>122</v>
      </c>
      <c r="D9" s="7">
        <v>74</v>
      </c>
      <c r="E9" s="8">
        <v>76.6</v>
      </c>
      <c r="F9" s="8">
        <f t="shared" si="0"/>
        <v>75.56</v>
      </c>
    </row>
    <row r="10" spans="1:6" ht="19.5" customHeight="1">
      <c r="A10" s="7">
        <v>8</v>
      </c>
      <c r="B10" s="7" t="s">
        <v>39</v>
      </c>
      <c r="C10" s="7" t="s">
        <v>123</v>
      </c>
      <c r="D10" s="7">
        <v>70</v>
      </c>
      <c r="E10" s="8">
        <v>78.2</v>
      </c>
      <c r="F10" s="8">
        <f t="shared" si="0"/>
        <v>74.92</v>
      </c>
    </row>
    <row r="11" spans="1:6" ht="19.5" customHeight="1">
      <c r="A11" s="7">
        <v>9</v>
      </c>
      <c r="B11" s="7" t="s">
        <v>124</v>
      </c>
      <c r="C11" s="7" t="s">
        <v>125</v>
      </c>
      <c r="D11" s="7">
        <v>69</v>
      </c>
      <c r="E11" s="8">
        <v>77.4</v>
      </c>
      <c r="F11" s="8">
        <f t="shared" si="0"/>
        <v>74.04</v>
      </c>
    </row>
    <row r="12" spans="1:6" ht="19.5" customHeight="1">
      <c r="A12" s="7">
        <v>10</v>
      </c>
      <c r="B12" s="7" t="s">
        <v>126</v>
      </c>
      <c r="C12" s="7" t="s">
        <v>127</v>
      </c>
      <c r="D12" s="7">
        <v>70</v>
      </c>
      <c r="E12" s="8">
        <v>76.6</v>
      </c>
      <c r="F12" s="8">
        <f t="shared" si="0"/>
        <v>73.96</v>
      </c>
    </row>
    <row r="13" spans="1:6" ht="19.5" customHeight="1">
      <c r="A13" s="7">
        <v>11</v>
      </c>
      <c r="B13" s="7" t="s">
        <v>128</v>
      </c>
      <c r="C13" s="7" t="s">
        <v>129</v>
      </c>
      <c r="D13" s="7">
        <v>70</v>
      </c>
      <c r="E13" s="8">
        <v>75.4</v>
      </c>
      <c r="F13" s="8">
        <f t="shared" si="0"/>
        <v>73.24000000000001</v>
      </c>
    </row>
    <row r="14" spans="2:3" ht="14.25">
      <c r="B14" s="9"/>
      <c r="C14" s="9"/>
    </row>
    <row r="15" spans="2:3" ht="14.25">
      <c r="B15" s="9"/>
      <c r="C15" s="9"/>
    </row>
  </sheetData>
  <sheetProtection/>
  <mergeCells count="1">
    <mergeCell ref="A1:D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陈慧.15925631909</cp:lastModifiedBy>
  <dcterms:created xsi:type="dcterms:W3CDTF">2020-06-24T02:05:21Z</dcterms:created>
  <dcterms:modified xsi:type="dcterms:W3CDTF">2020-07-15T01:55:03Z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