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8615" windowHeight="9060"/>
  </bookViews>
  <sheets>
    <sheet name="体检人员名单(78名)" sheetId="1" r:id="rId1"/>
  </sheets>
  <definedNames>
    <definedName name="_xlnm._FilterDatabase" localSheetId="0" hidden="1">'体检人员名单(78名)'!$B$3:$P$81</definedName>
    <definedName name="_xlnm.Print_Titles" localSheetId="0">'体检人员名单(78名)'!$3:3</definedName>
    <definedName name="法官检察官助理">'体检人员名单(78名)'!$B$3:$Q$81</definedName>
  </definedNames>
  <calcPr calcId="125725"/>
  <extLst/>
</workbook>
</file>

<file path=xl/calcChain.xml><?xml version="1.0" encoding="utf-8"?>
<calcChain xmlns="http://schemas.openxmlformats.org/spreadsheetml/2006/main">
  <c r="O81" i="1"/>
  <c r="P81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1"/>
  <c r="P71" s="1"/>
  <c r="O70"/>
  <c r="P70" s="1"/>
  <c r="O69"/>
  <c r="P69" s="1"/>
  <c r="O68"/>
  <c r="P68" s="1"/>
  <c r="O67"/>
  <c r="P67" s="1"/>
  <c r="O66"/>
  <c r="P66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2"/>
  <c r="P52" s="1"/>
  <c r="O51"/>
  <c r="P51" s="1"/>
  <c r="O50"/>
  <c r="P50" s="1"/>
  <c r="O49"/>
  <c r="P49" s="1"/>
  <c r="O48"/>
  <c r="P48" s="1"/>
  <c r="O47"/>
  <c r="P47" s="1"/>
  <c r="O46"/>
  <c r="P46" s="1"/>
  <c r="O45"/>
  <c r="P45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P5" s="1"/>
  <c r="O4"/>
  <c r="P4" s="1"/>
</calcChain>
</file>

<file path=xl/sharedStrings.xml><?xml version="1.0" encoding="utf-8"?>
<sst xmlns="http://schemas.openxmlformats.org/spreadsheetml/2006/main" count="651" uniqueCount="372">
  <si>
    <t>附件</t>
  </si>
  <si>
    <t>招录单位</t>
  </si>
  <si>
    <t>招录职位</t>
  </si>
  <si>
    <t>职位代码</t>
  </si>
  <si>
    <t>招考人数</t>
  </si>
  <si>
    <t>综合排名</t>
  </si>
  <si>
    <t>姓名</t>
  </si>
  <si>
    <t>性别</t>
  </si>
  <si>
    <t>准考证号</t>
  </si>
  <si>
    <t>行政职业能力测试</t>
  </si>
  <si>
    <t>申论</t>
  </si>
  <si>
    <t>折算分</t>
  </si>
  <si>
    <t>毕业院校</t>
  </si>
  <si>
    <t>工作单位</t>
  </si>
  <si>
    <t>面试分数</t>
  </si>
  <si>
    <t>面试折算分</t>
  </si>
  <si>
    <t>综合分</t>
  </si>
  <si>
    <t xml:space="preserve">备注 </t>
  </si>
  <si>
    <t>湖北省人民检察院武汉铁路运输分院</t>
  </si>
  <si>
    <t>检察官助理（民事行政检察）</t>
  </si>
  <si>
    <t>14230205002000001</t>
  </si>
  <si>
    <t>张婷</t>
  </si>
  <si>
    <t>女</t>
  </si>
  <si>
    <t>102424304410</t>
  </si>
  <si>
    <t>中南财经政法大学</t>
  </si>
  <si>
    <t>湖北省工商行政管理局信息中心（非参公事业单位）</t>
  </si>
  <si>
    <t>王聪</t>
  </si>
  <si>
    <t>102421704018</t>
  </si>
  <si>
    <t>湖北大学</t>
  </si>
  <si>
    <t>无</t>
  </si>
  <si>
    <t>武汉铁路运输检察院</t>
  </si>
  <si>
    <t>检察官助理（刑事执行检察）</t>
  </si>
  <si>
    <t>14230205002000002</t>
  </si>
  <si>
    <t>高尚</t>
  </si>
  <si>
    <t>男</t>
  </si>
  <si>
    <t>102421315018</t>
  </si>
  <si>
    <t>河南财经政法大学</t>
  </si>
  <si>
    <t>14230205002000003</t>
  </si>
  <si>
    <t>田偲偲</t>
  </si>
  <si>
    <t>102423307010</t>
  </si>
  <si>
    <t>华中科技大学</t>
  </si>
  <si>
    <t>荆门市东宝区劳动人事争议仲裁院</t>
  </si>
  <si>
    <t>武汉市武昌区人民检察院</t>
  </si>
  <si>
    <t>检察官助理（刑事检察）</t>
  </si>
  <si>
    <t>14230205002000004</t>
  </si>
  <si>
    <t>席云秀</t>
  </si>
  <si>
    <t>102424008011</t>
  </si>
  <si>
    <t>武汉大学</t>
  </si>
  <si>
    <t>2</t>
  </si>
  <si>
    <t>王丽丽</t>
  </si>
  <si>
    <t>102425200220</t>
  </si>
  <si>
    <t>四川省社会科学院</t>
  </si>
  <si>
    <t>武汉市蔡甸区人民检察院</t>
  </si>
  <si>
    <t>14230205002000005</t>
  </si>
  <si>
    <t>程斯</t>
  </si>
  <si>
    <t>102422008228</t>
  </si>
  <si>
    <t>湖北省证券期货业协会</t>
  </si>
  <si>
    <t>14230205002000006</t>
  </si>
  <si>
    <t>胡晓涛</t>
  </si>
  <si>
    <t>102425514624</t>
  </si>
  <si>
    <t>青岛大学</t>
  </si>
  <si>
    <t>武汉市黄陂区人民检察院</t>
  </si>
  <si>
    <t>14230205002000007</t>
  </si>
  <si>
    <t>肖梦如</t>
  </si>
  <si>
    <t>102426901229</t>
  </si>
  <si>
    <t>南京师范大学</t>
  </si>
  <si>
    <t>李锋锋</t>
  </si>
  <si>
    <t>102422304010</t>
  </si>
  <si>
    <t>西南政法大学</t>
  </si>
  <si>
    <t>武汉市新洲区人民检察院</t>
  </si>
  <si>
    <t>14230205002000008</t>
  </si>
  <si>
    <t>董沙琪</t>
  </si>
  <si>
    <t>102426401519</t>
  </si>
  <si>
    <t>武汉学院</t>
  </si>
  <si>
    <t>14230205002000009</t>
  </si>
  <si>
    <t>董芬</t>
  </si>
  <si>
    <t>102424301026</t>
  </si>
  <si>
    <t>哈尔滨学院</t>
  </si>
  <si>
    <t>黄石市人民检察院</t>
  </si>
  <si>
    <t>14230205002000010</t>
  </si>
  <si>
    <t>张双</t>
  </si>
  <si>
    <t>102424302020</t>
  </si>
  <si>
    <t>黄石市烟草阳新县局</t>
  </si>
  <si>
    <t>黄石市黄石港区人民检察院</t>
  </si>
  <si>
    <t>14230205002000011</t>
  </si>
  <si>
    <t>徐晓康</t>
  </si>
  <si>
    <t>102420112923</t>
  </si>
  <si>
    <t>黄石市下陆区人民检察院</t>
  </si>
  <si>
    <t>14230205002000012</t>
  </si>
  <si>
    <t>1</t>
  </si>
  <si>
    <t>王亦凡</t>
  </si>
  <si>
    <t>102421610612</t>
  </si>
  <si>
    <t>武汉市江汉区人民检察院</t>
  </si>
  <si>
    <t>丹江口市人民检察院</t>
  </si>
  <si>
    <t>14230205002000013</t>
  </si>
  <si>
    <t>贺雪松</t>
  </si>
  <si>
    <t>102422307228</t>
  </si>
  <si>
    <t>湖北工程学院</t>
  </si>
  <si>
    <t>湖北省丹江口市牛河林业开发管理区</t>
  </si>
  <si>
    <t>荆州市荆州区人民检察院</t>
  </si>
  <si>
    <t>14230205002000014</t>
  </si>
  <si>
    <t>王博林</t>
  </si>
  <si>
    <t>102421500217</t>
  </si>
  <si>
    <t>长江大学文理学院</t>
  </si>
  <si>
    <t>荆州市沙市区人民检察院</t>
  </si>
  <si>
    <t>14230205002000015</t>
  </si>
  <si>
    <t>杨梅</t>
  </si>
  <si>
    <t>102425207729</t>
  </si>
  <si>
    <t>湖北警官学院</t>
  </si>
  <si>
    <t>李想</t>
  </si>
  <si>
    <t>102427209013</t>
  </si>
  <si>
    <t>五峰土家族自治县人民检察院</t>
  </si>
  <si>
    <t>14230205002000016</t>
  </si>
  <si>
    <t>李茜</t>
  </si>
  <si>
    <t>102427001823</t>
  </si>
  <si>
    <t>三峡大学科技学院</t>
  </si>
  <si>
    <t>宜昌市夷陵区人民检察院</t>
  </si>
  <si>
    <t>14230205002000017</t>
  </si>
  <si>
    <t>李曾求</t>
  </si>
  <si>
    <t>102421312516</t>
  </si>
  <si>
    <t>14230205002000018</t>
  </si>
  <si>
    <t>周剑蓉</t>
  </si>
  <si>
    <t>102426110804</t>
  </si>
  <si>
    <t>三峡大学</t>
  </si>
  <si>
    <t>14230205002000019</t>
  </si>
  <si>
    <t>王宗凤</t>
  </si>
  <si>
    <t>102426111829</t>
  </si>
  <si>
    <t xml:space="preserve"> 华中师范大学</t>
  </si>
  <si>
    <t xml:space="preserve"> 武汉民生耳鼻喉医院</t>
  </si>
  <si>
    <t>襄阳市襄城区人民检察院</t>
  </si>
  <si>
    <t>14230205002000020</t>
  </si>
  <si>
    <t>王质洁</t>
  </si>
  <si>
    <t>102421309918</t>
  </si>
  <si>
    <t>西安财经学院</t>
  </si>
  <si>
    <t>14230205002000021</t>
  </si>
  <si>
    <t>朱倩岚</t>
  </si>
  <si>
    <t>102422008914</t>
  </si>
  <si>
    <t>14230205002000022</t>
  </si>
  <si>
    <t>梁帮</t>
  </si>
  <si>
    <t>102422202003</t>
  </si>
  <si>
    <t>湖北文理学院</t>
  </si>
  <si>
    <t>襄阳市樊城区人民检察院</t>
  </si>
  <si>
    <t>14230205002000023</t>
  </si>
  <si>
    <t>李梦柯</t>
  </si>
  <si>
    <t>102421700204</t>
  </si>
  <si>
    <t>华中农业大学</t>
  </si>
  <si>
    <t>李婷婷</t>
  </si>
  <si>
    <t>102421701525</t>
  </si>
  <si>
    <t>襄阳市樊城区人民法院</t>
  </si>
  <si>
    <t>余龙</t>
  </si>
  <si>
    <t>102423804114</t>
  </si>
  <si>
    <t>杨曼</t>
  </si>
  <si>
    <t>102424918710</t>
  </si>
  <si>
    <t>湖北忠三（襄阳）律师事务所</t>
  </si>
  <si>
    <t>襄阳市襄州区人民检察院</t>
  </si>
  <si>
    <t>14230205002000024</t>
  </si>
  <si>
    <t>李佳佳</t>
  </si>
  <si>
    <t>102426204106</t>
  </si>
  <si>
    <t>华侨大学</t>
  </si>
  <si>
    <t>枣阳市人民检察院</t>
  </si>
  <si>
    <t>14230205002000025</t>
  </si>
  <si>
    <t>王晨</t>
  </si>
  <si>
    <t>102423800412</t>
  </si>
  <si>
    <t>广西师范大学</t>
  </si>
  <si>
    <t>14230205002000026</t>
  </si>
  <si>
    <t>杨纳</t>
  </si>
  <si>
    <t>102425208310</t>
  </si>
  <si>
    <t>河南警察学院</t>
  </si>
  <si>
    <t>河南新律律师事务所</t>
  </si>
  <si>
    <t>保康县人民检察院</t>
  </si>
  <si>
    <t>14230205002000028</t>
  </si>
  <si>
    <t>刘晗</t>
  </si>
  <si>
    <t>102425516025</t>
  </si>
  <si>
    <t>运城学院</t>
  </si>
  <si>
    <t>保康农商行寺坪支行</t>
  </si>
  <si>
    <t>谷城县人民检察院</t>
  </si>
  <si>
    <t>14230205002000029</t>
  </si>
  <si>
    <t>曹新宇</t>
  </si>
  <si>
    <t>102420106323</t>
  </si>
  <si>
    <t>湖北工程学院新技术学院</t>
  </si>
  <si>
    <t>14230205002000030</t>
  </si>
  <si>
    <t>孙林园</t>
  </si>
  <si>
    <t>102424816408</t>
  </si>
  <si>
    <t>湖北经济学院</t>
  </si>
  <si>
    <t>襄阳市森林公安局</t>
  </si>
  <si>
    <t>南漳县人民检察院</t>
  </si>
  <si>
    <t>14230205002000031</t>
  </si>
  <si>
    <t>杜潇健</t>
  </si>
  <si>
    <t>102426604616</t>
  </si>
  <si>
    <t>湖北经济学院法商学院</t>
  </si>
  <si>
    <t>宜城市人民检察院</t>
  </si>
  <si>
    <t>14230205002000032</t>
  </si>
  <si>
    <t>王雪丹</t>
  </si>
  <si>
    <t>102421505315</t>
  </si>
  <si>
    <t>河南科技大学</t>
  </si>
  <si>
    <t>宜城市检察院</t>
  </si>
  <si>
    <t>荆门市人民检察院</t>
  </si>
  <si>
    <t>14230205002000034</t>
  </si>
  <si>
    <t>洪小乐</t>
  </si>
  <si>
    <t>102422200403</t>
  </si>
  <si>
    <t>哈尔滨商业大学</t>
  </si>
  <si>
    <t>荆门仲裁委员会秘书处</t>
  </si>
  <si>
    <t>京山县人民检察院</t>
  </si>
  <si>
    <t>14230205002000036</t>
  </si>
  <si>
    <t>董瑾宸</t>
  </si>
  <si>
    <t>102421314824</t>
  </si>
  <si>
    <t>文华学院</t>
  </si>
  <si>
    <t>鄂州市人民检察院</t>
  </si>
  <si>
    <t>14230205002000037</t>
  </si>
  <si>
    <t>郭澄</t>
  </si>
  <si>
    <t>102421106117</t>
  </si>
  <si>
    <t>华中师范大学</t>
  </si>
  <si>
    <t>上海市海华永泰（武汉）律师事务所</t>
  </si>
  <si>
    <t>鄂州市鄂城区人民检察院</t>
  </si>
  <si>
    <t>14230205002000038</t>
  </si>
  <si>
    <t>叶秀典</t>
  </si>
  <si>
    <t>102421104922</t>
  </si>
  <si>
    <t>徐淼</t>
  </si>
  <si>
    <t>102426401430</t>
  </si>
  <si>
    <t>孝感市人民检察院</t>
  </si>
  <si>
    <t>14230205002000039</t>
  </si>
  <si>
    <t>樊欣容</t>
  </si>
  <si>
    <t>102421001016</t>
  </si>
  <si>
    <t>云南警官学院</t>
  </si>
  <si>
    <t>湖北熠耀律师事务所</t>
  </si>
  <si>
    <t>孝感市孝南区人民检察院</t>
  </si>
  <si>
    <t>14230205002000041</t>
  </si>
  <si>
    <t>余露</t>
  </si>
  <si>
    <t>102422009101</t>
  </si>
  <si>
    <t>长治学院</t>
  </si>
  <si>
    <t>孝感仲裁委员会（不属于参公单位）</t>
  </si>
  <si>
    <t>汉川市人民检察院</t>
  </si>
  <si>
    <t>14230205002000042</t>
  </si>
  <si>
    <t>王阳</t>
  </si>
  <si>
    <t>102421306126</t>
  </si>
  <si>
    <t>陈腊梅</t>
  </si>
  <si>
    <t>102426502021</t>
  </si>
  <si>
    <t>祁能</t>
  </si>
  <si>
    <t>102425208130</t>
  </si>
  <si>
    <t>湖北民族学院</t>
  </si>
  <si>
    <t>湖北浩颂律师事务所</t>
  </si>
  <si>
    <t>14230205002000043</t>
  </si>
  <si>
    <t>李萌萌</t>
  </si>
  <si>
    <t>102423801122</t>
  </si>
  <si>
    <t>北京航空航天大学</t>
  </si>
  <si>
    <t>大悟县人民检察院</t>
  </si>
  <si>
    <t>14230205002000044</t>
  </si>
  <si>
    <t>朱祥生</t>
  </si>
  <si>
    <t>102426008609</t>
  </si>
  <si>
    <t>河南大学民生学院</t>
  </si>
  <si>
    <t>孝昌县人民检察院</t>
  </si>
  <si>
    <t>14230205002000045</t>
  </si>
  <si>
    <t>徐玲</t>
  </si>
  <si>
    <t>102426500120</t>
  </si>
  <si>
    <t>黄冈市人民检察院</t>
  </si>
  <si>
    <t>14230205002000046</t>
  </si>
  <si>
    <t>刘秀</t>
  </si>
  <si>
    <t>102420117421</t>
  </si>
  <si>
    <t>广西大学</t>
  </si>
  <si>
    <t xml:space="preserve"> 浠水县事业单位登记管理局</t>
  </si>
  <si>
    <t>罗田县人民检察院</t>
  </si>
  <si>
    <t>14230205002000048</t>
  </si>
  <si>
    <t>方金炯</t>
  </si>
  <si>
    <t>102426200812</t>
  </si>
  <si>
    <t>瞿晓漫</t>
  </si>
  <si>
    <t>102426205805</t>
  </si>
  <si>
    <t>武汉工商学院</t>
  </si>
  <si>
    <t>罗田县大崎人社中心</t>
  </si>
  <si>
    <t>麻城市人民检察院</t>
  </si>
  <si>
    <t>14230205002000049</t>
  </si>
  <si>
    <t>刘媛</t>
  </si>
  <si>
    <t>102424813908</t>
  </si>
  <si>
    <t>咸宁市人民检察院</t>
  </si>
  <si>
    <t>14230205002000050</t>
  </si>
  <si>
    <t>杨露</t>
  </si>
  <si>
    <t>102426010101</t>
  </si>
  <si>
    <t>贵州大学</t>
  </si>
  <si>
    <t>嘉鱼县人力资源和社会保障局</t>
  </si>
  <si>
    <t>14230205002000051</t>
  </si>
  <si>
    <t>黄鹏林</t>
  </si>
  <si>
    <t>102427210222</t>
  </si>
  <si>
    <t>咸安区人力资源和社会保障局</t>
  </si>
  <si>
    <t>咸宁市咸安区人民检察院</t>
  </si>
  <si>
    <t>14230205002000052</t>
  </si>
  <si>
    <t>蔡景</t>
  </si>
  <si>
    <t>102426905329</t>
  </si>
  <si>
    <t>西南民族大学</t>
  </si>
  <si>
    <t>湖北省荆门市屈家岭管理区综合执法局</t>
  </si>
  <si>
    <t>嘉鱼县人民检察院</t>
  </si>
  <si>
    <t>14230205002000053</t>
  </si>
  <si>
    <t>杨倩文</t>
  </si>
  <si>
    <t>102421703820</t>
  </si>
  <si>
    <t>湖北省人民检察院</t>
  </si>
  <si>
    <t>赤壁市人民检察院</t>
  </si>
  <si>
    <t>14230205002000054</t>
  </si>
  <si>
    <t>马微</t>
  </si>
  <si>
    <t>102422305921</t>
  </si>
  <si>
    <t>广东外语外贸大学</t>
  </si>
  <si>
    <t>通城县人民检察院</t>
  </si>
  <si>
    <t>14230205002000056</t>
  </si>
  <si>
    <t>吴佳备</t>
  </si>
  <si>
    <t>102421402430</t>
  </si>
  <si>
    <t>河北大学</t>
  </si>
  <si>
    <t>广东省深圳市万诺律师事务所</t>
  </si>
  <si>
    <t>崇阳县人民检察院</t>
  </si>
  <si>
    <t>14230205002000057</t>
  </si>
  <si>
    <t>徐巍</t>
  </si>
  <si>
    <t>102421402227</t>
  </si>
  <si>
    <t>湖北民族学院科技学院</t>
  </si>
  <si>
    <t>湖北夷水律师事务所</t>
  </si>
  <si>
    <t>汪蕾</t>
  </si>
  <si>
    <t>102424308105</t>
  </si>
  <si>
    <t xml:space="preserve"> 武汉东湖学院</t>
  </si>
  <si>
    <t>恩施市人民检察院</t>
  </si>
  <si>
    <t>14230205002000058</t>
  </si>
  <si>
    <t>肖君佳</t>
  </si>
  <si>
    <t>102423402203</t>
  </si>
  <si>
    <t>中国劳动关系学院</t>
  </si>
  <si>
    <t>赖宏宇</t>
  </si>
  <si>
    <t>102422308929</t>
  </si>
  <si>
    <t>四川大学</t>
  </si>
  <si>
    <t>黄茜</t>
  </si>
  <si>
    <t>102421312807</t>
  </si>
  <si>
    <t>湖北勇鑫律师事务所</t>
  </si>
  <si>
    <t>14230205002000059</t>
  </si>
  <si>
    <t>李居</t>
  </si>
  <si>
    <t>102421505923</t>
  </si>
  <si>
    <t>恩施土家族苗族自治州中级人民法院</t>
  </si>
  <si>
    <t>利川市人民检察院</t>
  </si>
  <si>
    <t>14230205002000060</t>
  </si>
  <si>
    <t>何睦琳</t>
  </si>
  <si>
    <t>102421301327</t>
  </si>
  <si>
    <t>14230205002000061</t>
  </si>
  <si>
    <t>谭娅</t>
  </si>
  <si>
    <t>102421610713</t>
  </si>
  <si>
    <t>刘素仙</t>
  </si>
  <si>
    <t>102420117912</t>
  </si>
  <si>
    <t>咸丰县人民检察院</t>
  </si>
  <si>
    <t>14230205002000062</t>
  </si>
  <si>
    <t>舒莉</t>
  </si>
  <si>
    <t>102421307621</t>
  </si>
  <si>
    <t>广水市人民检察院</t>
  </si>
  <si>
    <t>14230205002000063</t>
  </si>
  <si>
    <t>杨维春</t>
  </si>
  <si>
    <t>102421803615</t>
  </si>
  <si>
    <t>高俊</t>
  </si>
  <si>
    <t>102421304720</t>
  </si>
  <si>
    <t>随州市曾都区人民检察院</t>
  </si>
  <si>
    <t>14230205002000064</t>
  </si>
  <si>
    <t>汪倩</t>
  </si>
  <si>
    <t>102424814629</t>
  </si>
  <si>
    <t>武汉市硚口区人民检察院</t>
  </si>
  <si>
    <t>仙桃市人民检察院</t>
  </si>
  <si>
    <t>14230205002000065</t>
  </si>
  <si>
    <t>胡莹颖</t>
  </si>
  <si>
    <t>102426904811</t>
  </si>
  <si>
    <t>天门市人民检察院</t>
  </si>
  <si>
    <t>14230205002000067</t>
  </si>
  <si>
    <t>杨倩</t>
  </si>
  <si>
    <t>102421003321</t>
  </si>
  <si>
    <t xml:space="preserve"> 中南财经政法大学</t>
  </si>
  <si>
    <t>武汉重型机床集团有限公司</t>
  </si>
  <si>
    <t>神农架林区人民检察院</t>
  </si>
  <si>
    <t>14230205002000070</t>
  </si>
  <si>
    <t>袁秉凯</t>
  </si>
  <si>
    <t>102424711008</t>
  </si>
  <si>
    <t>长江大学</t>
  </si>
  <si>
    <t>14230205002000071</t>
  </si>
  <si>
    <t>向淼</t>
  </si>
  <si>
    <t>102427106813</t>
  </si>
  <si>
    <t>广东德纳（武汉）律师事务所</t>
  </si>
  <si>
    <t>湖北省检察机关2018年度公务员考试录用检察官助理体检人员名单(共78名)</t>
    <phoneticPr fontId="5" type="noConversion"/>
  </si>
</sst>
</file>

<file path=xl/styles.xml><?xml version="1.0" encoding="utf-8"?>
<styleSheet xmlns="http://schemas.openxmlformats.org/spreadsheetml/2006/main">
  <fonts count="10">
    <font>
      <sz val="10"/>
      <name val="宋体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2"/>
      <charset val="134"/>
    </font>
    <font>
      <sz val="18"/>
      <name val="方正小标宋简体"/>
      <charset val="134"/>
    </font>
    <font>
      <b/>
      <sz val="10"/>
      <name val="方正小标宋简体"/>
      <family val="3"/>
      <charset val="134"/>
    </font>
    <font>
      <sz val="9"/>
      <name val="宋体"/>
      <charset val="134"/>
    </font>
    <font>
      <b/>
      <sz val="9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NumberFormat="1" applyFill="1" applyAlignment="1">
      <alignment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"/>
  <sheetViews>
    <sheetView tabSelected="1" workbookViewId="0">
      <selection activeCell="A2" sqref="A2:Q2"/>
    </sheetView>
  </sheetViews>
  <sheetFormatPr defaultColWidth="9" defaultRowHeight="12"/>
  <cols>
    <col min="1" max="1" width="11.7109375" customWidth="1"/>
    <col min="2" max="2" width="11.7109375" style="3" customWidth="1"/>
    <col min="3" max="3" width="6.85546875" style="4" customWidth="1"/>
    <col min="4" max="5" width="4.85546875" style="4" customWidth="1"/>
    <col min="6" max="6" width="7.5703125" style="4" customWidth="1"/>
    <col min="7" max="7" width="5.85546875" style="4" customWidth="1"/>
    <col min="8" max="8" width="7.85546875" style="4" customWidth="1"/>
    <col min="9" max="9" width="8.42578125" style="4" customWidth="1"/>
    <col min="10" max="10" width="6.85546875" style="4" customWidth="1"/>
    <col min="11" max="11" width="8.85546875" style="4" customWidth="1"/>
    <col min="12" max="12" width="12.7109375" style="5" customWidth="1"/>
    <col min="13" max="13" width="20.42578125" style="5" customWidth="1"/>
    <col min="14" max="14" width="7.7109375" customWidth="1"/>
    <col min="15" max="15" width="6.42578125" customWidth="1"/>
    <col min="16" max="16" width="8.42578125" customWidth="1"/>
    <col min="17" max="17" width="4.28515625" customWidth="1"/>
  </cols>
  <sheetData>
    <row r="1" spans="1:17">
      <c r="A1" t="s">
        <v>0</v>
      </c>
    </row>
    <row r="2" spans="1:17" ht="45.95" customHeight="1">
      <c r="A2" s="21" t="s">
        <v>371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1" customFormat="1" ht="45" customHeight="1">
      <c r="A3" s="6" t="s">
        <v>1</v>
      </c>
      <c r="B3" s="15" t="s">
        <v>2</v>
      </c>
      <c r="C3" s="15" t="s">
        <v>3</v>
      </c>
      <c r="D3" s="15" t="s">
        <v>4</v>
      </c>
      <c r="E3" s="6" t="s">
        <v>5</v>
      </c>
      <c r="F3" s="15" t="s">
        <v>6</v>
      </c>
      <c r="G3" s="16" t="s">
        <v>7</v>
      </c>
      <c r="H3" s="15" t="s">
        <v>8</v>
      </c>
      <c r="I3" s="6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6" t="s">
        <v>14</v>
      </c>
      <c r="O3" s="6" t="s">
        <v>15</v>
      </c>
      <c r="P3" s="6" t="s">
        <v>16</v>
      </c>
      <c r="Q3" s="6" t="s">
        <v>17</v>
      </c>
    </row>
    <row r="4" spans="1:17" s="2" customFormat="1" ht="39" customHeight="1">
      <c r="A4" s="7" t="s">
        <v>18</v>
      </c>
      <c r="B4" s="17" t="s">
        <v>19</v>
      </c>
      <c r="C4" s="17" t="s">
        <v>20</v>
      </c>
      <c r="D4" s="7">
        <v>2</v>
      </c>
      <c r="E4" s="7">
        <v>1</v>
      </c>
      <c r="F4" s="18" t="s">
        <v>21</v>
      </c>
      <c r="G4" s="17" t="s">
        <v>22</v>
      </c>
      <c r="H4" s="17" t="s">
        <v>23</v>
      </c>
      <c r="I4" s="7">
        <v>60</v>
      </c>
      <c r="J4" s="7">
        <v>76</v>
      </c>
      <c r="K4" s="7">
        <v>33.6</v>
      </c>
      <c r="L4" s="19" t="s">
        <v>24</v>
      </c>
      <c r="M4" s="19" t="s">
        <v>25</v>
      </c>
      <c r="N4" s="12">
        <v>85</v>
      </c>
      <c r="O4" s="12">
        <f t="shared" ref="O4:O13" si="0">N4*0.5</f>
        <v>42.5</v>
      </c>
      <c r="P4" s="12">
        <f t="shared" ref="P4:P35" si="1">K4+O4</f>
        <v>76.099999999999994</v>
      </c>
      <c r="Q4" s="7"/>
    </row>
    <row r="5" spans="1:17" s="2" customFormat="1" ht="35.1" customHeight="1">
      <c r="A5" s="7" t="s">
        <v>18</v>
      </c>
      <c r="B5" s="17" t="s">
        <v>19</v>
      </c>
      <c r="C5" s="17" t="s">
        <v>20</v>
      </c>
      <c r="D5" s="7">
        <v>2</v>
      </c>
      <c r="E5" s="7">
        <v>2</v>
      </c>
      <c r="F5" s="18" t="s">
        <v>26</v>
      </c>
      <c r="G5" s="17" t="s">
        <v>22</v>
      </c>
      <c r="H5" s="17" t="s">
        <v>27</v>
      </c>
      <c r="I5" s="7">
        <v>56</v>
      </c>
      <c r="J5" s="7">
        <v>79</v>
      </c>
      <c r="K5" s="7">
        <v>33.174999999999997</v>
      </c>
      <c r="L5" s="19" t="s">
        <v>28</v>
      </c>
      <c r="M5" s="17" t="s">
        <v>29</v>
      </c>
      <c r="N5" s="12">
        <v>81.2</v>
      </c>
      <c r="O5" s="12">
        <f t="shared" si="0"/>
        <v>40.6</v>
      </c>
      <c r="P5" s="12">
        <f t="shared" si="1"/>
        <v>73.775000000000006</v>
      </c>
      <c r="Q5" s="7"/>
    </row>
    <row r="6" spans="1:17" s="2" customFormat="1" ht="35.1" customHeight="1">
      <c r="A6" s="7" t="s">
        <v>30</v>
      </c>
      <c r="B6" s="17" t="s">
        <v>31</v>
      </c>
      <c r="C6" s="17" t="s">
        <v>32</v>
      </c>
      <c r="D6" s="7">
        <v>1</v>
      </c>
      <c r="E6" s="7">
        <v>1</v>
      </c>
      <c r="F6" s="18" t="s">
        <v>33</v>
      </c>
      <c r="G6" s="17" t="s">
        <v>34</v>
      </c>
      <c r="H6" s="17" t="s">
        <v>35</v>
      </c>
      <c r="I6" s="7">
        <v>72</v>
      </c>
      <c r="J6" s="7">
        <v>78</v>
      </c>
      <c r="K6" s="7">
        <v>37.35</v>
      </c>
      <c r="L6" s="17" t="s">
        <v>36</v>
      </c>
      <c r="M6" s="17" t="s">
        <v>29</v>
      </c>
      <c r="N6" s="12">
        <v>80.2</v>
      </c>
      <c r="O6" s="12">
        <f t="shared" si="0"/>
        <v>40.1</v>
      </c>
      <c r="P6" s="12">
        <f t="shared" si="1"/>
        <v>77.45</v>
      </c>
      <c r="Q6" s="7"/>
    </row>
    <row r="7" spans="1:17" s="2" customFormat="1" ht="35.1" customHeight="1">
      <c r="A7" s="7" t="s">
        <v>30</v>
      </c>
      <c r="B7" s="17" t="s">
        <v>19</v>
      </c>
      <c r="C7" s="17" t="s">
        <v>37</v>
      </c>
      <c r="D7" s="7">
        <v>1</v>
      </c>
      <c r="E7" s="7">
        <v>1</v>
      </c>
      <c r="F7" s="18" t="s">
        <v>38</v>
      </c>
      <c r="G7" s="17" t="s">
        <v>22</v>
      </c>
      <c r="H7" s="17" t="s">
        <v>39</v>
      </c>
      <c r="I7" s="7">
        <v>72.8</v>
      </c>
      <c r="J7" s="7">
        <v>79</v>
      </c>
      <c r="K7" s="7">
        <v>37.795000000000002</v>
      </c>
      <c r="L7" s="19" t="s">
        <v>40</v>
      </c>
      <c r="M7" s="19" t="s">
        <v>41</v>
      </c>
      <c r="N7" s="12">
        <v>79.8</v>
      </c>
      <c r="O7" s="12">
        <f t="shared" si="0"/>
        <v>39.9</v>
      </c>
      <c r="P7" s="12">
        <f t="shared" si="1"/>
        <v>77.694999999999993</v>
      </c>
      <c r="Q7" s="7"/>
    </row>
    <row r="8" spans="1:17" ht="35.1" customHeight="1">
      <c r="A8" s="7" t="s">
        <v>42</v>
      </c>
      <c r="B8" s="17" t="s">
        <v>43</v>
      </c>
      <c r="C8" s="17" t="s">
        <v>44</v>
      </c>
      <c r="D8" s="7">
        <v>2</v>
      </c>
      <c r="E8" s="7">
        <v>1</v>
      </c>
      <c r="F8" s="18" t="s">
        <v>45</v>
      </c>
      <c r="G8" s="17" t="s">
        <v>22</v>
      </c>
      <c r="H8" s="17" t="s">
        <v>46</v>
      </c>
      <c r="I8" s="7">
        <v>68.8</v>
      </c>
      <c r="J8" s="7">
        <v>81.5</v>
      </c>
      <c r="K8" s="7">
        <v>37.2575</v>
      </c>
      <c r="L8" s="19" t="s">
        <v>47</v>
      </c>
      <c r="M8" s="19" t="s">
        <v>29</v>
      </c>
      <c r="N8" s="13">
        <v>81.099999999999994</v>
      </c>
      <c r="O8" s="12">
        <f t="shared" si="0"/>
        <v>40.549999999999997</v>
      </c>
      <c r="P8" s="12">
        <f t="shared" si="1"/>
        <v>77.807500000000005</v>
      </c>
      <c r="Q8" s="7"/>
    </row>
    <row r="9" spans="1:17" ht="35.1" customHeight="1">
      <c r="A9" s="7" t="s">
        <v>42</v>
      </c>
      <c r="B9" s="17" t="s">
        <v>43</v>
      </c>
      <c r="C9" s="17" t="s">
        <v>44</v>
      </c>
      <c r="D9" s="7">
        <v>2</v>
      </c>
      <c r="E9" s="7">
        <v>2</v>
      </c>
      <c r="F9" s="18" t="s">
        <v>49</v>
      </c>
      <c r="G9" s="17" t="s">
        <v>22</v>
      </c>
      <c r="H9" s="17" t="s">
        <v>50</v>
      </c>
      <c r="I9" s="7">
        <v>68.8</v>
      </c>
      <c r="J9" s="7">
        <v>82</v>
      </c>
      <c r="K9" s="7">
        <v>37.369999999999997</v>
      </c>
      <c r="L9" s="17" t="s">
        <v>51</v>
      </c>
      <c r="M9" s="17" t="s">
        <v>29</v>
      </c>
      <c r="N9" s="13">
        <v>80.5</v>
      </c>
      <c r="O9" s="12">
        <f t="shared" si="0"/>
        <v>40.25</v>
      </c>
      <c r="P9" s="12">
        <f t="shared" si="1"/>
        <v>77.62</v>
      </c>
      <c r="Q9" s="7"/>
    </row>
    <row r="10" spans="1:17" ht="35.1" customHeight="1">
      <c r="A10" s="7" t="s">
        <v>52</v>
      </c>
      <c r="B10" s="17" t="s">
        <v>19</v>
      </c>
      <c r="C10" s="17" t="s">
        <v>53</v>
      </c>
      <c r="D10" s="7">
        <v>1</v>
      </c>
      <c r="E10" s="7">
        <v>1</v>
      </c>
      <c r="F10" s="18" t="s">
        <v>54</v>
      </c>
      <c r="G10" s="17" t="s">
        <v>22</v>
      </c>
      <c r="H10" s="17" t="s">
        <v>55</v>
      </c>
      <c r="I10" s="7">
        <v>72</v>
      </c>
      <c r="J10" s="7">
        <v>78.5</v>
      </c>
      <c r="K10" s="7">
        <v>37.462499999999999</v>
      </c>
      <c r="L10" s="19" t="s">
        <v>24</v>
      </c>
      <c r="M10" s="19" t="s">
        <v>56</v>
      </c>
      <c r="N10" s="13">
        <v>75.2</v>
      </c>
      <c r="O10" s="12">
        <f t="shared" si="0"/>
        <v>37.6</v>
      </c>
      <c r="P10" s="12">
        <f t="shared" si="1"/>
        <v>75.0625</v>
      </c>
      <c r="Q10" s="7"/>
    </row>
    <row r="11" spans="1:17" ht="35.1" customHeight="1">
      <c r="A11" s="7" t="s">
        <v>52</v>
      </c>
      <c r="B11" s="17" t="s">
        <v>31</v>
      </c>
      <c r="C11" s="17" t="s">
        <v>57</v>
      </c>
      <c r="D11" s="7">
        <v>1</v>
      </c>
      <c r="E11" s="7">
        <v>1</v>
      </c>
      <c r="F11" s="18" t="s">
        <v>58</v>
      </c>
      <c r="G11" s="17" t="s">
        <v>34</v>
      </c>
      <c r="H11" s="17" t="s">
        <v>59</v>
      </c>
      <c r="I11" s="7">
        <v>67.2</v>
      </c>
      <c r="J11" s="7">
        <v>70</v>
      </c>
      <c r="K11" s="7">
        <v>34.229999999999997</v>
      </c>
      <c r="L11" s="17" t="s">
        <v>60</v>
      </c>
      <c r="M11" s="17" t="s">
        <v>29</v>
      </c>
      <c r="N11" s="13">
        <v>82.3</v>
      </c>
      <c r="O11" s="12">
        <f t="shared" si="0"/>
        <v>41.15</v>
      </c>
      <c r="P11" s="12">
        <f t="shared" si="1"/>
        <v>75.38</v>
      </c>
      <c r="Q11" s="7"/>
    </row>
    <row r="12" spans="1:17" ht="35.1" customHeight="1">
      <c r="A12" s="7" t="s">
        <v>61</v>
      </c>
      <c r="B12" s="17" t="s">
        <v>31</v>
      </c>
      <c r="C12" s="17" t="s">
        <v>62</v>
      </c>
      <c r="D12" s="7">
        <v>2</v>
      </c>
      <c r="E12" s="7">
        <v>1</v>
      </c>
      <c r="F12" s="18" t="s">
        <v>63</v>
      </c>
      <c r="G12" s="17" t="s">
        <v>22</v>
      </c>
      <c r="H12" s="17" t="s">
        <v>64</v>
      </c>
      <c r="I12" s="7">
        <v>72</v>
      </c>
      <c r="J12" s="7">
        <v>76</v>
      </c>
      <c r="K12" s="7">
        <v>36.9</v>
      </c>
      <c r="L12" s="19" t="s">
        <v>65</v>
      </c>
      <c r="M12" s="19" t="s">
        <v>29</v>
      </c>
      <c r="N12" s="13">
        <v>82.6</v>
      </c>
      <c r="O12" s="12">
        <f t="shared" si="0"/>
        <v>41.3</v>
      </c>
      <c r="P12" s="12">
        <f t="shared" si="1"/>
        <v>78.199999999999989</v>
      </c>
      <c r="Q12" s="7"/>
    </row>
    <row r="13" spans="1:17" ht="35.1" customHeight="1">
      <c r="A13" s="7" t="s">
        <v>61</v>
      </c>
      <c r="B13" s="17" t="s">
        <v>31</v>
      </c>
      <c r="C13" s="17" t="s">
        <v>62</v>
      </c>
      <c r="D13" s="7">
        <v>2</v>
      </c>
      <c r="E13" s="7">
        <v>2</v>
      </c>
      <c r="F13" s="18" t="s">
        <v>66</v>
      </c>
      <c r="G13" s="17" t="s">
        <v>34</v>
      </c>
      <c r="H13" s="17" t="s">
        <v>67</v>
      </c>
      <c r="I13" s="7">
        <v>63.2</v>
      </c>
      <c r="J13" s="7">
        <v>75.5</v>
      </c>
      <c r="K13" s="7">
        <v>34.3675</v>
      </c>
      <c r="L13" s="17" t="s">
        <v>68</v>
      </c>
      <c r="M13" s="17" t="s">
        <v>29</v>
      </c>
      <c r="N13" s="13">
        <v>86</v>
      </c>
      <c r="O13" s="12">
        <f t="shared" si="0"/>
        <v>43</v>
      </c>
      <c r="P13" s="12">
        <f t="shared" si="1"/>
        <v>77.367500000000007</v>
      </c>
      <c r="Q13" s="7"/>
    </row>
    <row r="14" spans="1:17" ht="35.1" customHeight="1">
      <c r="A14" s="7" t="s">
        <v>69</v>
      </c>
      <c r="B14" s="17" t="s">
        <v>19</v>
      </c>
      <c r="C14" s="17" t="s">
        <v>70</v>
      </c>
      <c r="D14" s="7">
        <v>1</v>
      </c>
      <c r="E14" s="7">
        <v>1</v>
      </c>
      <c r="F14" s="18" t="s">
        <v>71</v>
      </c>
      <c r="G14" s="17" t="s">
        <v>22</v>
      </c>
      <c r="H14" s="17" t="s">
        <v>72</v>
      </c>
      <c r="I14" s="7">
        <v>67.2</v>
      </c>
      <c r="J14" s="7">
        <v>81.5</v>
      </c>
      <c r="K14" s="7">
        <v>36.817500000000003</v>
      </c>
      <c r="L14" s="19" t="s">
        <v>73</v>
      </c>
      <c r="M14" s="19" t="s">
        <v>69</v>
      </c>
      <c r="N14" s="13">
        <v>84.7</v>
      </c>
      <c r="O14" s="12">
        <f t="shared" ref="O14" si="2">N14*0.5</f>
        <v>42.35</v>
      </c>
      <c r="P14" s="12">
        <f t="shared" si="1"/>
        <v>79.167500000000004</v>
      </c>
      <c r="Q14" s="7"/>
    </row>
    <row r="15" spans="1:17" ht="35.1" customHeight="1">
      <c r="A15" s="7" t="s">
        <v>69</v>
      </c>
      <c r="B15" s="17" t="s">
        <v>31</v>
      </c>
      <c r="C15" s="17" t="s">
        <v>74</v>
      </c>
      <c r="D15" s="7">
        <v>1</v>
      </c>
      <c r="E15" s="7">
        <v>1</v>
      </c>
      <c r="F15" s="18" t="s">
        <v>75</v>
      </c>
      <c r="G15" s="17" t="s">
        <v>22</v>
      </c>
      <c r="H15" s="17" t="s">
        <v>76</v>
      </c>
      <c r="I15" s="7">
        <v>59.2</v>
      </c>
      <c r="J15" s="7">
        <v>73.5</v>
      </c>
      <c r="K15" s="7">
        <v>32.817500000000003</v>
      </c>
      <c r="L15" s="17" t="s">
        <v>77</v>
      </c>
      <c r="M15" s="17" t="s">
        <v>29</v>
      </c>
      <c r="N15" s="13">
        <v>81.5</v>
      </c>
      <c r="O15" s="12">
        <f t="shared" ref="O15:O35" si="3">N15*0.5</f>
        <v>40.75</v>
      </c>
      <c r="P15" s="12">
        <f t="shared" si="1"/>
        <v>73.567499999999995</v>
      </c>
      <c r="Q15" s="7"/>
    </row>
    <row r="16" spans="1:17" ht="35.1" customHeight="1">
      <c r="A16" s="7" t="s">
        <v>78</v>
      </c>
      <c r="B16" s="17" t="s">
        <v>43</v>
      </c>
      <c r="C16" s="17" t="s">
        <v>79</v>
      </c>
      <c r="D16" s="7">
        <v>1</v>
      </c>
      <c r="E16" s="7">
        <v>1</v>
      </c>
      <c r="F16" s="18" t="s">
        <v>80</v>
      </c>
      <c r="G16" s="17" t="s">
        <v>22</v>
      </c>
      <c r="H16" s="17" t="s">
        <v>81</v>
      </c>
      <c r="I16" s="7">
        <v>66.400000000000006</v>
      </c>
      <c r="J16" s="7">
        <v>79</v>
      </c>
      <c r="K16" s="7">
        <v>36.034999999999997</v>
      </c>
      <c r="L16" s="19" t="s">
        <v>24</v>
      </c>
      <c r="M16" s="19" t="s">
        <v>82</v>
      </c>
      <c r="N16" s="13">
        <v>84.2</v>
      </c>
      <c r="O16" s="12">
        <f t="shared" si="3"/>
        <v>42.1</v>
      </c>
      <c r="P16" s="12">
        <f t="shared" si="1"/>
        <v>78.134999999999991</v>
      </c>
      <c r="Q16" s="7"/>
    </row>
    <row r="17" spans="1:17" ht="35.1" customHeight="1">
      <c r="A17" s="7" t="s">
        <v>83</v>
      </c>
      <c r="B17" s="17" t="s">
        <v>43</v>
      </c>
      <c r="C17" s="17" t="s">
        <v>84</v>
      </c>
      <c r="D17" s="7">
        <v>1</v>
      </c>
      <c r="E17" s="7">
        <v>1</v>
      </c>
      <c r="F17" s="18" t="s">
        <v>85</v>
      </c>
      <c r="G17" s="17" t="s">
        <v>22</v>
      </c>
      <c r="H17" s="17" t="s">
        <v>86</v>
      </c>
      <c r="I17" s="7">
        <v>66.400000000000006</v>
      </c>
      <c r="J17" s="7">
        <v>65.5</v>
      </c>
      <c r="K17" s="7">
        <v>32.997500000000002</v>
      </c>
      <c r="L17" s="19" t="s">
        <v>47</v>
      </c>
      <c r="M17" s="19" t="s">
        <v>47</v>
      </c>
      <c r="N17" s="13">
        <v>85.8</v>
      </c>
      <c r="O17" s="12">
        <f t="shared" si="3"/>
        <v>42.9</v>
      </c>
      <c r="P17" s="12">
        <f t="shared" si="1"/>
        <v>75.897500000000008</v>
      </c>
      <c r="Q17" s="7"/>
    </row>
    <row r="18" spans="1:17" ht="35.1" customHeight="1">
      <c r="A18" s="7" t="s">
        <v>87</v>
      </c>
      <c r="B18" s="8" t="s">
        <v>19</v>
      </c>
      <c r="C18" s="8" t="s">
        <v>88</v>
      </c>
      <c r="D18" s="8" t="s">
        <v>89</v>
      </c>
      <c r="E18" s="7">
        <v>1</v>
      </c>
      <c r="F18" s="10" t="s">
        <v>90</v>
      </c>
      <c r="G18" s="8" t="s">
        <v>22</v>
      </c>
      <c r="H18" s="8" t="s">
        <v>91</v>
      </c>
      <c r="I18" s="9">
        <v>68</v>
      </c>
      <c r="J18" s="9">
        <v>76</v>
      </c>
      <c r="K18" s="9">
        <v>35.799999999999997</v>
      </c>
      <c r="L18" s="8" t="s">
        <v>24</v>
      </c>
      <c r="M18" s="8" t="s">
        <v>92</v>
      </c>
      <c r="N18" s="13">
        <v>82.4</v>
      </c>
      <c r="O18" s="12">
        <f t="shared" si="3"/>
        <v>41.2</v>
      </c>
      <c r="P18" s="12">
        <f t="shared" si="1"/>
        <v>77</v>
      </c>
      <c r="Q18" s="8"/>
    </row>
    <row r="19" spans="1:17" ht="35.1" customHeight="1">
      <c r="A19" s="7" t="s">
        <v>93</v>
      </c>
      <c r="B19" s="17" t="s">
        <v>31</v>
      </c>
      <c r="C19" s="17" t="s">
        <v>94</v>
      </c>
      <c r="D19" s="7">
        <v>1</v>
      </c>
      <c r="E19" s="7">
        <v>1</v>
      </c>
      <c r="F19" s="18" t="s">
        <v>95</v>
      </c>
      <c r="G19" s="17" t="s">
        <v>22</v>
      </c>
      <c r="H19" s="17" t="s">
        <v>96</v>
      </c>
      <c r="I19" s="7">
        <v>56.8</v>
      </c>
      <c r="J19" s="7">
        <v>75.5</v>
      </c>
      <c r="K19" s="7">
        <v>32.607500000000002</v>
      </c>
      <c r="L19" s="17" t="s">
        <v>97</v>
      </c>
      <c r="M19" s="17" t="s">
        <v>98</v>
      </c>
      <c r="N19" s="13">
        <v>86.2</v>
      </c>
      <c r="O19" s="12">
        <f t="shared" si="3"/>
        <v>43.1</v>
      </c>
      <c r="P19" s="12">
        <f t="shared" si="1"/>
        <v>75.70750000000001</v>
      </c>
      <c r="Q19" s="7"/>
    </row>
    <row r="20" spans="1:17" ht="35.1" customHeight="1">
      <c r="A20" s="7" t="s">
        <v>99</v>
      </c>
      <c r="B20" s="17" t="s">
        <v>19</v>
      </c>
      <c r="C20" s="17" t="s">
        <v>100</v>
      </c>
      <c r="D20" s="7">
        <v>1</v>
      </c>
      <c r="E20" s="7">
        <v>1</v>
      </c>
      <c r="F20" s="18" t="s">
        <v>101</v>
      </c>
      <c r="G20" s="17" t="s">
        <v>34</v>
      </c>
      <c r="H20" s="17" t="s">
        <v>102</v>
      </c>
      <c r="I20" s="7">
        <v>57.6</v>
      </c>
      <c r="J20" s="7">
        <v>76.5</v>
      </c>
      <c r="K20" s="7">
        <v>33.052500000000002</v>
      </c>
      <c r="L20" s="19" t="s">
        <v>103</v>
      </c>
      <c r="M20" s="19" t="s">
        <v>29</v>
      </c>
      <c r="N20" s="13">
        <v>83.2</v>
      </c>
      <c r="O20" s="12">
        <f t="shared" si="3"/>
        <v>41.6</v>
      </c>
      <c r="P20" s="12">
        <f t="shared" si="1"/>
        <v>74.652500000000003</v>
      </c>
      <c r="Q20" s="7"/>
    </row>
    <row r="21" spans="1:17" ht="35.1" customHeight="1">
      <c r="A21" s="7" t="s">
        <v>104</v>
      </c>
      <c r="B21" s="17" t="s">
        <v>43</v>
      </c>
      <c r="C21" s="17" t="s">
        <v>105</v>
      </c>
      <c r="D21" s="7">
        <v>2</v>
      </c>
      <c r="E21" s="7">
        <v>1</v>
      </c>
      <c r="F21" s="18" t="s">
        <v>106</v>
      </c>
      <c r="G21" s="17" t="s">
        <v>22</v>
      </c>
      <c r="H21" s="17" t="s">
        <v>107</v>
      </c>
      <c r="I21" s="7">
        <v>63.2</v>
      </c>
      <c r="J21" s="7">
        <v>77.5</v>
      </c>
      <c r="K21" s="7">
        <v>34.817500000000003</v>
      </c>
      <c r="L21" s="19" t="s">
        <v>108</v>
      </c>
      <c r="M21" s="19" t="s">
        <v>29</v>
      </c>
      <c r="N21" s="13">
        <v>83.5</v>
      </c>
      <c r="O21" s="12">
        <f t="shared" si="3"/>
        <v>41.75</v>
      </c>
      <c r="P21" s="12">
        <f t="shared" si="1"/>
        <v>76.567499999999995</v>
      </c>
      <c r="Q21" s="7"/>
    </row>
    <row r="22" spans="1:17" ht="35.1" customHeight="1">
      <c r="A22" s="7" t="s">
        <v>104</v>
      </c>
      <c r="B22" s="17" t="s">
        <v>43</v>
      </c>
      <c r="C22" s="17" t="s">
        <v>105</v>
      </c>
      <c r="D22" s="7">
        <v>2</v>
      </c>
      <c r="E22" s="7">
        <v>2</v>
      </c>
      <c r="F22" s="18" t="s">
        <v>109</v>
      </c>
      <c r="G22" s="17" t="s">
        <v>22</v>
      </c>
      <c r="H22" s="17" t="s">
        <v>110</v>
      </c>
      <c r="I22" s="7">
        <v>65.599999999999994</v>
      </c>
      <c r="J22" s="7">
        <v>72</v>
      </c>
      <c r="K22" s="7">
        <v>34.24</v>
      </c>
      <c r="L22" s="17" t="s">
        <v>68</v>
      </c>
      <c r="M22" s="17" t="s">
        <v>29</v>
      </c>
      <c r="N22" s="13">
        <v>83.2</v>
      </c>
      <c r="O22" s="12">
        <f t="shared" si="3"/>
        <v>41.6</v>
      </c>
      <c r="P22" s="12">
        <f t="shared" si="1"/>
        <v>75.84</v>
      </c>
      <c r="Q22" s="7"/>
    </row>
    <row r="23" spans="1:17" ht="35.1" customHeight="1">
      <c r="A23" s="7" t="s">
        <v>111</v>
      </c>
      <c r="B23" s="17" t="s">
        <v>31</v>
      </c>
      <c r="C23" s="17" t="s">
        <v>112</v>
      </c>
      <c r="D23" s="7">
        <v>1</v>
      </c>
      <c r="E23" s="7">
        <v>1</v>
      </c>
      <c r="F23" s="18" t="s">
        <v>113</v>
      </c>
      <c r="G23" s="17" t="s">
        <v>22</v>
      </c>
      <c r="H23" s="17" t="s">
        <v>114</v>
      </c>
      <c r="I23" s="7">
        <v>67.2</v>
      </c>
      <c r="J23" s="7">
        <v>79.5</v>
      </c>
      <c r="K23" s="7">
        <v>36.3675</v>
      </c>
      <c r="L23" s="19" t="s">
        <v>115</v>
      </c>
      <c r="M23" s="19" t="s">
        <v>29</v>
      </c>
      <c r="N23" s="13">
        <v>80.599999999999994</v>
      </c>
      <c r="O23" s="12">
        <f t="shared" si="3"/>
        <v>40.299999999999997</v>
      </c>
      <c r="P23" s="12">
        <f t="shared" si="1"/>
        <v>76.66749999999999</v>
      </c>
      <c r="Q23" s="7"/>
    </row>
    <row r="24" spans="1:17" ht="35.1" customHeight="1">
      <c r="A24" s="7" t="s">
        <v>116</v>
      </c>
      <c r="B24" s="17" t="s">
        <v>43</v>
      </c>
      <c r="C24" s="17" t="s">
        <v>117</v>
      </c>
      <c r="D24" s="7">
        <v>1</v>
      </c>
      <c r="E24" s="7">
        <v>1</v>
      </c>
      <c r="F24" s="18" t="s">
        <v>118</v>
      </c>
      <c r="G24" s="17" t="s">
        <v>34</v>
      </c>
      <c r="H24" s="17" t="s">
        <v>119</v>
      </c>
      <c r="I24" s="7">
        <v>64.8</v>
      </c>
      <c r="J24" s="7">
        <v>78</v>
      </c>
      <c r="K24" s="7">
        <v>35.369999999999997</v>
      </c>
      <c r="L24" s="19" t="s">
        <v>24</v>
      </c>
      <c r="M24" s="19" t="s">
        <v>29</v>
      </c>
      <c r="N24" s="13">
        <v>82.6</v>
      </c>
      <c r="O24" s="12">
        <f t="shared" si="3"/>
        <v>41.3</v>
      </c>
      <c r="P24" s="12">
        <f t="shared" si="1"/>
        <v>76.669999999999987</v>
      </c>
      <c r="Q24" s="7"/>
    </row>
    <row r="25" spans="1:17" ht="35.1" customHeight="1">
      <c r="A25" s="7" t="s">
        <v>116</v>
      </c>
      <c r="B25" s="17" t="s">
        <v>19</v>
      </c>
      <c r="C25" s="17" t="s">
        <v>120</v>
      </c>
      <c r="D25" s="7">
        <v>1</v>
      </c>
      <c r="E25" s="7">
        <v>1</v>
      </c>
      <c r="F25" s="18" t="s">
        <v>121</v>
      </c>
      <c r="G25" s="17" t="s">
        <v>22</v>
      </c>
      <c r="H25" s="17" t="s">
        <v>122</v>
      </c>
      <c r="I25" s="7">
        <v>60.8</v>
      </c>
      <c r="J25" s="7">
        <v>79</v>
      </c>
      <c r="K25" s="7">
        <v>34.494999999999997</v>
      </c>
      <c r="L25" s="19" t="s">
        <v>123</v>
      </c>
      <c r="M25" s="19" t="s">
        <v>123</v>
      </c>
      <c r="N25" s="13">
        <v>80</v>
      </c>
      <c r="O25" s="12">
        <f t="shared" si="3"/>
        <v>40</v>
      </c>
      <c r="P25" s="12">
        <f t="shared" si="1"/>
        <v>74.495000000000005</v>
      </c>
      <c r="Q25" s="7"/>
    </row>
    <row r="26" spans="1:17" ht="35.1" customHeight="1">
      <c r="A26" s="7" t="s">
        <v>116</v>
      </c>
      <c r="B26" s="8" t="s">
        <v>31</v>
      </c>
      <c r="C26" s="8" t="s">
        <v>124</v>
      </c>
      <c r="D26" s="8" t="s">
        <v>89</v>
      </c>
      <c r="E26" s="7">
        <v>1</v>
      </c>
      <c r="F26" s="10" t="s">
        <v>125</v>
      </c>
      <c r="G26" s="8" t="s">
        <v>22</v>
      </c>
      <c r="H26" s="8" t="s">
        <v>126</v>
      </c>
      <c r="I26" s="9">
        <v>64</v>
      </c>
      <c r="J26" s="9">
        <v>78.5</v>
      </c>
      <c r="K26" s="9">
        <v>35.262500000000003</v>
      </c>
      <c r="L26" s="8" t="s">
        <v>127</v>
      </c>
      <c r="M26" s="8" t="s">
        <v>128</v>
      </c>
      <c r="N26" s="13">
        <v>80.400000000000006</v>
      </c>
      <c r="O26" s="12">
        <f t="shared" si="3"/>
        <v>40.200000000000003</v>
      </c>
      <c r="P26" s="12">
        <f t="shared" si="1"/>
        <v>75.462500000000006</v>
      </c>
      <c r="Q26" s="8"/>
    </row>
    <row r="27" spans="1:17" ht="35.1" customHeight="1">
      <c r="A27" s="7" t="s">
        <v>129</v>
      </c>
      <c r="B27" s="17" t="s">
        <v>31</v>
      </c>
      <c r="C27" s="17" t="s">
        <v>130</v>
      </c>
      <c r="D27" s="7">
        <v>1</v>
      </c>
      <c r="E27" s="7">
        <v>1</v>
      </c>
      <c r="F27" s="18" t="s">
        <v>131</v>
      </c>
      <c r="G27" s="17" t="s">
        <v>22</v>
      </c>
      <c r="H27" s="17" t="s">
        <v>132</v>
      </c>
      <c r="I27" s="7">
        <v>67.2</v>
      </c>
      <c r="J27" s="7">
        <v>78</v>
      </c>
      <c r="K27" s="7">
        <v>36.03</v>
      </c>
      <c r="L27" s="17" t="s">
        <v>133</v>
      </c>
      <c r="M27" s="17" t="s">
        <v>29</v>
      </c>
      <c r="N27" s="13">
        <v>83.6</v>
      </c>
      <c r="O27" s="12">
        <f t="shared" si="3"/>
        <v>41.8</v>
      </c>
      <c r="P27" s="12">
        <f t="shared" si="1"/>
        <v>77.83</v>
      </c>
      <c r="Q27" s="7"/>
    </row>
    <row r="28" spans="1:17" ht="35.1" customHeight="1">
      <c r="A28" s="7" t="s">
        <v>129</v>
      </c>
      <c r="B28" s="17" t="s">
        <v>19</v>
      </c>
      <c r="C28" s="17" t="s">
        <v>134</v>
      </c>
      <c r="D28" s="7">
        <v>1</v>
      </c>
      <c r="E28" s="7">
        <v>1</v>
      </c>
      <c r="F28" s="18" t="s">
        <v>135</v>
      </c>
      <c r="G28" s="17" t="s">
        <v>22</v>
      </c>
      <c r="H28" s="17" t="s">
        <v>136</v>
      </c>
      <c r="I28" s="7">
        <v>70.400000000000006</v>
      </c>
      <c r="J28" s="7">
        <v>77.5</v>
      </c>
      <c r="K28" s="7">
        <v>36.797499999999999</v>
      </c>
      <c r="L28" s="19" t="s">
        <v>24</v>
      </c>
      <c r="M28" s="19" t="s">
        <v>29</v>
      </c>
      <c r="N28" s="13">
        <v>78.8</v>
      </c>
      <c r="O28" s="12">
        <f t="shared" si="3"/>
        <v>39.4</v>
      </c>
      <c r="P28" s="12">
        <f t="shared" si="1"/>
        <v>76.197499999999991</v>
      </c>
      <c r="Q28" s="7"/>
    </row>
    <row r="29" spans="1:17" ht="35.1" customHeight="1">
      <c r="A29" s="7" t="s">
        <v>129</v>
      </c>
      <c r="B29" s="17" t="s">
        <v>43</v>
      </c>
      <c r="C29" s="17" t="s">
        <v>137</v>
      </c>
      <c r="D29" s="7">
        <v>1</v>
      </c>
      <c r="E29" s="7">
        <v>1</v>
      </c>
      <c r="F29" s="18" t="s">
        <v>138</v>
      </c>
      <c r="G29" s="17" t="s">
        <v>34</v>
      </c>
      <c r="H29" s="17" t="s">
        <v>139</v>
      </c>
      <c r="I29" s="7">
        <v>68.8</v>
      </c>
      <c r="J29" s="7">
        <v>71.5</v>
      </c>
      <c r="K29" s="7">
        <v>35.0075</v>
      </c>
      <c r="L29" s="19" t="s">
        <v>140</v>
      </c>
      <c r="M29" s="19" t="s">
        <v>29</v>
      </c>
      <c r="N29" s="13">
        <v>80.2</v>
      </c>
      <c r="O29" s="12">
        <f t="shared" si="3"/>
        <v>40.1</v>
      </c>
      <c r="P29" s="12">
        <f t="shared" si="1"/>
        <v>75.107500000000002</v>
      </c>
      <c r="Q29" s="7"/>
    </row>
    <row r="30" spans="1:17" ht="35.1" customHeight="1">
      <c r="A30" s="7" t="s">
        <v>141</v>
      </c>
      <c r="B30" s="17" t="s">
        <v>31</v>
      </c>
      <c r="C30" s="17" t="s">
        <v>142</v>
      </c>
      <c r="D30" s="7">
        <v>4</v>
      </c>
      <c r="E30" s="7">
        <v>1</v>
      </c>
      <c r="F30" s="18" t="s">
        <v>143</v>
      </c>
      <c r="G30" s="17" t="s">
        <v>22</v>
      </c>
      <c r="H30" s="17" t="s">
        <v>144</v>
      </c>
      <c r="I30" s="7">
        <v>68.8</v>
      </c>
      <c r="J30" s="7">
        <v>79.5</v>
      </c>
      <c r="K30" s="7">
        <v>36.807499999999997</v>
      </c>
      <c r="L30" s="19" t="s">
        <v>145</v>
      </c>
      <c r="M30" s="19" t="s">
        <v>29</v>
      </c>
      <c r="N30" s="13">
        <v>82.1</v>
      </c>
      <c r="O30" s="12">
        <f t="shared" si="3"/>
        <v>41.05</v>
      </c>
      <c r="P30" s="12">
        <f t="shared" si="1"/>
        <v>77.857499999999987</v>
      </c>
      <c r="Q30" s="7"/>
    </row>
    <row r="31" spans="1:17" ht="35.1" customHeight="1">
      <c r="A31" s="7" t="s">
        <v>141</v>
      </c>
      <c r="B31" s="17" t="s">
        <v>31</v>
      </c>
      <c r="C31" s="17" t="s">
        <v>142</v>
      </c>
      <c r="D31" s="7">
        <v>4</v>
      </c>
      <c r="E31" s="7">
        <v>2</v>
      </c>
      <c r="F31" s="18" t="s">
        <v>146</v>
      </c>
      <c r="G31" s="17" t="s">
        <v>22</v>
      </c>
      <c r="H31" s="17" t="s">
        <v>147</v>
      </c>
      <c r="I31" s="7">
        <v>61.6</v>
      </c>
      <c r="J31" s="7">
        <v>82</v>
      </c>
      <c r="K31" s="7">
        <v>35.39</v>
      </c>
      <c r="L31" s="19" t="s">
        <v>140</v>
      </c>
      <c r="M31" s="19" t="s">
        <v>148</v>
      </c>
      <c r="N31" s="13">
        <v>77.7</v>
      </c>
      <c r="O31" s="12">
        <f t="shared" si="3"/>
        <v>38.85</v>
      </c>
      <c r="P31" s="12">
        <f t="shared" si="1"/>
        <v>74.240000000000009</v>
      </c>
      <c r="Q31" s="7"/>
    </row>
    <row r="32" spans="1:17" ht="35.1" customHeight="1">
      <c r="A32" s="7" t="s">
        <v>141</v>
      </c>
      <c r="B32" s="17" t="s">
        <v>31</v>
      </c>
      <c r="C32" s="17" t="s">
        <v>142</v>
      </c>
      <c r="D32" s="7">
        <v>4</v>
      </c>
      <c r="E32" s="7">
        <v>3</v>
      </c>
      <c r="F32" s="18" t="s">
        <v>149</v>
      </c>
      <c r="G32" s="17" t="s">
        <v>22</v>
      </c>
      <c r="H32" s="17" t="s">
        <v>150</v>
      </c>
      <c r="I32" s="7">
        <v>62.4</v>
      </c>
      <c r="J32" s="7">
        <v>79.5</v>
      </c>
      <c r="K32" s="7">
        <v>35.047499999999999</v>
      </c>
      <c r="L32" s="19" t="s">
        <v>24</v>
      </c>
      <c r="M32" s="19" t="s">
        <v>29</v>
      </c>
      <c r="N32" s="13">
        <v>78.2</v>
      </c>
      <c r="O32" s="12">
        <f t="shared" si="3"/>
        <v>39.1</v>
      </c>
      <c r="P32" s="12">
        <f t="shared" si="1"/>
        <v>74.147500000000008</v>
      </c>
      <c r="Q32" s="7"/>
    </row>
    <row r="33" spans="1:17" ht="35.1" customHeight="1">
      <c r="A33" s="7" t="s">
        <v>141</v>
      </c>
      <c r="B33" s="17" t="s">
        <v>31</v>
      </c>
      <c r="C33" s="17" t="s">
        <v>142</v>
      </c>
      <c r="D33" s="7">
        <v>4</v>
      </c>
      <c r="E33" s="7">
        <v>4</v>
      </c>
      <c r="F33" s="18" t="s">
        <v>151</v>
      </c>
      <c r="G33" s="17" t="s">
        <v>22</v>
      </c>
      <c r="H33" s="17" t="s">
        <v>152</v>
      </c>
      <c r="I33" s="7">
        <v>67.2</v>
      </c>
      <c r="J33" s="7">
        <v>73.5</v>
      </c>
      <c r="K33" s="7">
        <v>35.017499999999998</v>
      </c>
      <c r="L33" s="19" t="s">
        <v>140</v>
      </c>
      <c r="M33" s="19" t="s">
        <v>153</v>
      </c>
      <c r="N33" s="13">
        <v>78.099999999999994</v>
      </c>
      <c r="O33" s="12">
        <f t="shared" si="3"/>
        <v>39.049999999999997</v>
      </c>
      <c r="P33" s="12">
        <f t="shared" si="1"/>
        <v>74.067499999999995</v>
      </c>
      <c r="Q33" s="7"/>
    </row>
    <row r="34" spans="1:17" ht="35.1" customHeight="1">
      <c r="A34" s="7" t="s">
        <v>154</v>
      </c>
      <c r="B34" s="17" t="s">
        <v>43</v>
      </c>
      <c r="C34" s="17" t="s">
        <v>155</v>
      </c>
      <c r="D34" s="7">
        <v>1</v>
      </c>
      <c r="E34" s="7">
        <v>1</v>
      </c>
      <c r="F34" s="18" t="s">
        <v>156</v>
      </c>
      <c r="G34" s="17" t="s">
        <v>22</v>
      </c>
      <c r="H34" s="17" t="s">
        <v>157</v>
      </c>
      <c r="I34" s="7">
        <v>57.6</v>
      </c>
      <c r="J34" s="7">
        <v>80.5</v>
      </c>
      <c r="K34" s="7">
        <v>33.952500000000001</v>
      </c>
      <c r="L34" s="17" t="s">
        <v>158</v>
      </c>
      <c r="M34" s="17" t="s">
        <v>158</v>
      </c>
      <c r="N34" s="13">
        <v>80.8</v>
      </c>
      <c r="O34" s="12">
        <f t="shared" si="3"/>
        <v>40.4</v>
      </c>
      <c r="P34" s="12">
        <f t="shared" si="1"/>
        <v>74.352499999999992</v>
      </c>
      <c r="Q34" s="7"/>
    </row>
    <row r="35" spans="1:17" ht="35.1" customHeight="1">
      <c r="A35" s="7" t="s">
        <v>159</v>
      </c>
      <c r="B35" s="17" t="s">
        <v>43</v>
      </c>
      <c r="C35" s="17" t="s">
        <v>160</v>
      </c>
      <c r="D35" s="7">
        <v>1</v>
      </c>
      <c r="E35" s="7">
        <v>1</v>
      </c>
      <c r="F35" s="18" t="s">
        <v>161</v>
      </c>
      <c r="G35" s="17" t="s">
        <v>34</v>
      </c>
      <c r="H35" s="17" t="s">
        <v>162</v>
      </c>
      <c r="I35" s="7">
        <v>69.599999999999994</v>
      </c>
      <c r="J35" s="7">
        <v>75.5</v>
      </c>
      <c r="K35" s="7">
        <v>36.127499999999998</v>
      </c>
      <c r="L35" s="17" t="s">
        <v>163</v>
      </c>
      <c r="M35" s="17" t="s">
        <v>29</v>
      </c>
      <c r="N35" s="13">
        <v>81</v>
      </c>
      <c r="O35" s="12">
        <f t="shared" si="3"/>
        <v>40.5</v>
      </c>
      <c r="P35" s="12">
        <f t="shared" si="1"/>
        <v>76.627499999999998</v>
      </c>
      <c r="Q35" s="7"/>
    </row>
    <row r="36" spans="1:17" ht="35.1" customHeight="1">
      <c r="A36" s="7" t="s">
        <v>159</v>
      </c>
      <c r="B36" s="17" t="s">
        <v>19</v>
      </c>
      <c r="C36" s="17" t="s">
        <v>164</v>
      </c>
      <c r="D36" s="7">
        <v>1</v>
      </c>
      <c r="E36" s="7">
        <v>1</v>
      </c>
      <c r="F36" s="18" t="s">
        <v>165</v>
      </c>
      <c r="G36" s="17" t="s">
        <v>22</v>
      </c>
      <c r="H36" s="17" t="s">
        <v>166</v>
      </c>
      <c r="I36" s="7">
        <v>70.400000000000006</v>
      </c>
      <c r="J36" s="7">
        <v>77.5</v>
      </c>
      <c r="K36" s="7">
        <v>36.797499999999999</v>
      </c>
      <c r="L36" s="17" t="s">
        <v>167</v>
      </c>
      <c r="M36" s="17" t="s">
        <v>168</v>
      </c>
      <c r="N36" s="13">
        <v>82.2</v>
      </c>
      <c r="O36" s="12">
        <f t="shared" ref="O36" si="4">N36*0.5</f>
        <v>41.1</v>
      </c>
      <c r="P36" s="12">
        <f t="shared" ref="P36:P67" si="5">K36+O36</f>
        <v>77.897500000000008</v>
      </c>
      <c r="Q36" s="7"/>
    </row>
    <row r="37" spans="1:17" ht="35.1" customHeight="1">
      <c r="A37" s="7" t="s">
        <v>169</v>
      </c>
      <c r="B37" s="17" t="s">
        <v>19</v>
      </c>
      <c r="C37" s="17" t="s">
        <v>170</v>
      </c>
      <c r="D37" s="7">
        <v>1</v>
      </c>
      <c r="E37" s="7">
        <v>1</v>
      </c>
      <c r="F37" s="18" t="s">
        <v>171</v>
      </c>
      <c r="G37" s="17" t="s">
        <v>22</v>
      </c>
      <c r="H37" s="17" t="s">
        <v>172</v>
      </c>
      <c r="I37" s="7">
        <v>64.8</v>
      </c>
      <c r="J37" s="7">
        <v>60</v>
      </c>
      <c r="K37" s="7">
        <v>31.32</v>
      </c>
      <c r="L37" s="17" t="s">
        <v>173</v>
      </c>
      <c r="M37" s="17" t="s">
        <v>174</v>
      </c>
      <c r="N37" s="13">
        <v>81.5</v>
      </c>
      <c r="O37" s="12">
        <f t="shared" ref="O37:O57" si="6">N37*0.5</f>
        <v>40.75</v>
      </c>
      <c r="P37" s="12">
        <f t="shared" si="5"/>
        <v>72.069999999999993</v>
      </c>
      <c r="Q37" s="7"/>
    </row>
    <row r="38" spans="1:17" ht="35.1" customHeight="1">
      <c r="A38" s="7" t="s">
        <v>175</v>
      </c>
      <c r="B38" s="17" t="s">
        <v>43</v>
      </c>
      <c r="C38" s="17" t="s">
        <v>176</v>
      </c>
      <c r="D38" s="7">
        <v>1</v>
      </c>
      <c r="E38" s="7">
        <v>1</v>
      </c>
      <c r="F38" s="18" t="s">
        <v>177</v>
      </c>
      <c r="G38" s="17" t="s">
        <v>34</v>
      </c>
      <c r="H38" s="17" t="s">
        <v>178</v>
      </c>
      <c r="I38" s="7">
        <v>49.6</v>
      </c>
      <c r="J38" s="7">
        <v>62</v>
      </c>
      <c r="K38" s="7">
        <v>27.59</v>
      </c>
      <c r="L38" s="19" t="s">
        <v>179</v>
      </c>
      <c r="M38" s="19" t="s">
        <v>29</v>
      </c>
      <c r="N38" s="13">
        <v>84.8</v>
      </c>
      <c r="O38" s="12">
        <f t="shared" si="6"/>
        <v>42.4</v>
      </c>
      <c r="P38" s="12">
        <f t="shared" si="5"/>
        <v>69.989999999999995</v>
      </c>
      <c r="Q38" s="7"/>
    </row>
    <row r="39" spans="1:17" ht="35.1" customHeight="1">
      <c r="A39" s="7" t="s">
        <v>175</v>
      </c>
      <c r="B39" s="17" t="s">
        <v>19</v>
      </c>
      <c r="C39" s="17" t="s">
        <v>180</v>
      </c>
      <c r="D39" s="7">
        <v>1</v>
      </c>
      <c r="E39" s="7">
        <v>1</v>
      </c>
      <c r="F39" s="18" t="s">
        <v>181</v>
      </c>
      <c r="G39" s="17" t="s">
        <v>22</v>
      </c>
      <c r="H39" s="17" t="s">
        <v>182</v>
      </c>
      <c r="I39" s="7">
        <v>58.4</v>
      </c>
      <c r="J39" s="7">
        <v>68</v>
      </c>
      <c r="K39" s="7">
        <v>31.36</v>
      </c>
      <c r="L39" s="19" t="s">
        <v>183</v>
      </c>
      <c r="M39" s="19" t="s">
        <v>184</v>
      </c>
      <c r="N39" s="13">
        <v>83.4</v>
      </c>
      <c r="O39" s="12">
        <f t="shared" si="6"/>
        <v>41.7</v>
      </c>
      <c r="P39" s="12">
        <f t="shared" si="5"/>
        <v>73.06</v>
      </c>
      <c r="Q39" s="7"/>
    </row>
    <row r="40" spans="1:17" ht="35.1" customHeight="1">
      <c r="A40" s="7" t="s">
        <v>185</v>
      </c>
      <c r="B40" s="17" t="s">
        <v>43</v>
      </c>
      <c r="C40" s="17" t="s">
        <v>186</v>
      </c>
      <c r="D40" s="7">
        <v>1</v>
      </c>
      <c r="E40" s="7">
        <v>1</v>
      </c>
      <c r="F40" s="18" t="s">
        <v>187</v>
      </c>
      <c r="G40" s="17" t="s">
        <v>34</v>
      </c>
      <c r="H40" s="17" t="s">
        <v>188</v>
      </c>
      <c r="I40" s="7">
        <v>60</v>
      </c>
      <c r="J40" s="7">
        <v>79</v>
      </c>
      <c r="K40" s="7">
        <v>34.274999999999999</v>
      </c>
      <c r="L40" s="19" t="s">
        <v>189</v>
      </c>
      <c r="M40" s="19" t="s">
        <v>29</v>
      </c>
      <c r="N40" s="13">
        <v>86.3</v>
      </c>
      <c r="O40" s="12">
        <f t="shared" si="6"/>
        <v>43.15</v>
      </c>
      <c r="P40" s="12">
        <f t="shared" si="5"/>
        <v>77.424999999999997</v>
      </c>
      <c r="Q40" s="7"/>
    </row>
    <row r="41" spans="1:17" ht="35.1" customHeight="1">
      <c r="A41" s="7" t="s">
        <v>190</v>
      </c>
      <c r="B41" s="17" t="s">
        <v>31</v>
      </c>
      <c r="C41" s="17" t="s">
        <v>191</v>
      </c>
      <c r="D41" s="7">
        <v>1</v>
      </c>
      <c r="E41" s="7">
        <v>1</v>
      </c>
      <c r="F41" s="18" t="s">
        <v>192</v>
      </c>
      <c r="G41" s="17" t="s">
        <v>22</v>
      </c>
      <c r="H41" s="17" t="s">
        <v>193</v>
      </c>
      <c r="I41" s="7">
        <v>66.400000000000006</v>
      </c>
      <c r="J41" s="7">
        <v>79</v>
      </c>
      <c r="K41" s="7">
        <v>36.034999999999997</v>
      </c>
      <c r="L41" s="17" t="s">
        <v>194</v>
      </c>
      <c r="M41" s="17" t="s">
        <v>195</v>
      </c>
      <c r="N41" s="13">
        <v>83.8</v>
      </c>
      <c r="O41" s="12">
        <f t="shared" si="6"/>
        <v>41.9</v>
      </c>
      <c r="P41" s="12">
        <f t="shared" si="5"/>
        <v>77.935000000000002</v>
      </c>
      <c r="Q41" s="7"/>
    </row>
    <row r="42" spans="1:17" ht="35.1" customHeight="1">
      <c r="A42" s="7" t="s">
        <v>196</v>
      </c>
      <c r="B42" s="17" t="s">
        <v>31</v>
      </c>
      <c r="C42" s="17" t="s">
        <v>197</v>
      </c>
      <c r="D42" s="7">
        <v>1</v>
      </c>
      <c r="E42" s="7">
        <v>1</v>
      </c>
      <c r="F42" s="18" t="s">
        <v>198</v>
      </c>
      <c r="G42" s="17" t="s">
        <v>22</v>
      </c>
      <c r="H42" s="17" t="s">
        <v>199</v>
      </c>
      <c r="I42" s="7">
        <v>58.4</v>
      </c>
      <c r="J42" s="7">
        <v>73.5</v>
      </c>
      <c r="K42" s="7">
        <v>32.597499999999997</v>
      </c>
      <c r="L42" s="17" t="s">
        <v>200</v>
      </c>
      <c r="M42" s="17" t="s">
        <v>201</v>
      </c>
      <c r="N42" s="13">
        <v>79.400000000000006</v>
      </c>
      <c r="O42" s="12">
        <f t="shared" si="6"/>
        <v>39.700000000000003</v>
      </c>
      <c r="P42" s="12">
        <f t="shared" si="5"/>
        <v>72.297499999999999</v>
      </c>
      <c r="Q42" s="7"/>
    </row>
    <row r="43" spans="1:17" ht="35.1" customHeight="1">
      <c r="A43" s="7" t="s">
        <v>202</v>
      </c>
      <c r="B43" s="17" t="s">
        <v>19</v>
      </c>
      <c r="C43" s="17" t="s">
        <v>203</v>
      </c>
      <c r="D43" s="7">
        <v>1</v>
      </c>
      <c r="E43" s="7">
        <v>1</v>
      </c>
      <c r="F43" s="18" t="s">
        <v>204</v>
      </c>
      <c r="G43" s="17" t="s">
        <v>34</v>
      </c>
      <c r="H43" s="17" t="s">
        <v>205</v>
      </c>
      <c r="I43" s="7">
        <v>62.4</v>
      </c>
      <c r="J43" s="7">
        <v>55.5</v>
      </c>
      <c r="K43" s="7">
        <v>29.647500000000001</v>
      </c>
      <c r="L43" s="19" t="s">
        <v>206</v>
      </c>
      <c r="M43" s="19" t="s">
        <v>29</v>
      </c>
      <c r="N43" s="13">
        <v>78.8</v>
      </c>
      <c r="O43" s="12">
        <f t="shared" si="6"/>
        <v>39.4</v>
      </c>
      <c r="P43" s="12">
        <f t="shared" si="5"/>
        <v>69.047499999999999</v>
      </c>
      <c r="Q43" s="7"/>
    </row>
    <row r="44" spans="1:17" ht="35.1" customHeight="1">
      <c r="A44" s="7" t="s">
        <v>207</v>
      </c>
      <c r="B44" s="17" t="s">
        <v>31</v>
      </c>
      <c r="C44" s="17" t="s">
        <v>208</v>
      </c>
      <c r="D44" s="7">
        <v>1</v>
      </c>
      <c r="E44" s="7">
        <v>1</v>
      </c>
      <c r="F44" s="18" t="s">
        <v>209</v>
      </c>
      <c r="G44" s="17" t="s">
        <v>34</v>
      </c>
      <c r="H44" s="17" t="s">
        <v>210</v>
      </c>
      <c r="I44" s="7">
        <v>60.8</v>
      </c>
      <c r="J44" s="7">
        <v>70</v>
      </c>
      <c r="K44" s="7">
        <v>32.47</v>
      </c>
      <c r="L44" s="19" t="s">
        <v>211</v>
      </c>
      <c r="M44" s="19" t="s">
        <v>212</v>
      </c>
      <c r="N44" s="13">
        <v>82.2</v>
      </c>
      <c r="O44" s="12">
        <f t="shared" si="6"/>
        <v>41.1</v>
      </c>
      <c r="P44" s="12">
        <f t="shared" si="5"/>
        <v>73.569999999999993</v>
      </c>
      <c r="Q44" s="7"/>
    </row>
    <row r="45" spans="1:17" ht="35.1" customHeight="1">
      <c r="A45" s="7" t="s">
        <v>213</v>
      </c>
      <c r="B45" s="17" t="s">
        <v>31</v>
      </c>
      <c r="C45" s="17" t="s">
        <v>214</v>
      </c>
      <c r="D45" s="7">
        <v>2</v>
      </c>
      <c r="E45" s="7">
        <v>1</v>
      </c>
      <c r="F45" s="18" t="s">
        <v>215</v>
      </c>
      <c r="G45" s="17" t="s">
        <v>34</v>
      </c>
      <c r="H45" s="17" t="s">
        <v>216</v>
      </c>
      <c r="I45" s="7">
        <v>63.2</v>
      </c>
      <c r="J45" s="7">
        <v>78.5</v>
      </c>
      <c r="K45" s="7">
        <v>35.042499999999997</v>
      </c>
      <c r="L45" s="19" t="s">
        <v>108</v>
      </c>
      <c r="M45" s="19" t="s">
        <v>108</v>
      </c>
      <c r="N45" s="14">
        <v>84</v>
      </c>
      <c r="O45" s="12">
        <f t="shared" si="6"/>
        <v>42</v>
      </c>
      <c r="P45" s="12">
        <f t="shared" si="5"/>
        <v>77.04249999999999</v>
      </c>
      <c r="Q45" s="7"/>
    </row>
    <row r="46" spans="1:17" ht="35.1" customHeight="1">
      <c r="A46" s="7" t="s">
        <v>213</v>
      </c>
      <c r="B46" s="17" t="s">
        <v>31</v>
      </c>
      <c r="C46" s="17" t="s">
        <v>214</v>
      </c>
      <c r="D46" s="7">
        <v>2</v>
      </c>
      <c r="E46" s="7">
        <v>2</v>
      </c>
      <c r="F46" s="18" t="s">
        <v>217</v>
      </c>
      <c r="G46" s="17" t="s">
        <v>22</v>
      </c>
      <c r="H46" s="17" t="s">
        <v>218</v>
      </c>
      <c r="I46" s="7">
        <v>64</v>
      </c>
      <c r="J46" s="7">
        <v>71</v>
      </c>
      <c r="K46" s="7">
        <v>33.575000000000003</v>
      </c>
      <c r="L46" s="17" t="s">
        <v>40</v>
      </c>
      <c r="M46" s="17" t="s">
        <v>29</v>
      </c>
      <c r="N46" s="14">
        <v>84</v>
      </c>
      <c r="O46" s="12">
        <f t="shared" si="6"/>
        <v>42</v>
      </c>
      <c r="P46" s="12">
        <f t="shared" si="5"/>
        <v>75.575000000000003</v>
      </c>
      <c r="Q46" s="7"/>
    </row>
    <row r="47" spans="1:17" ht="35.1" customHeight="1">
      <c r="A47" s="7" t="s">
        <v>219</v>
      </c>
      <c r="B47" s="17" t="s">
        <v>19</v>
      </c>
      <c r="C47" s="17" t="s">
        <v>220</v>
      </c>
      <c r="D47" s="7">
        <v>1</v>
      </c>
      <c r="E47" s="7">
        <v>1</v>
      </c>
      <c r="F47" s="18" t="s">
        <v>221</v>
      </c>
      <c r="G47" s="17" t="s">
        <v>22</v>
      </c>
      <c r="H47" s="17" t="s">
        <v>222</v>
      </c>
      <c r="I47" s="7">
        <v>69.599999999999994</v>
      </c>
      <c r="J47" s="7">
        <v>67.5</v>
      </c>
      <c r="K47" s="7">
        <v>34.327500000000001</v>
      </c>
      <c r="L47" s="17" t="s">
        <v>223</v>
      </c>
      <c r="M47" s="17" t="s">
        <v>224</v>
      </c>
      <c r="N47" s="14">
        <v>82.2</v>
      </c>
      <c r="O47" s="12">
        <f t="shared" si="6"/>
        <v>41.1</v>
      </c>
      <c r="P47" s="12">
        <f t="shared" si="5"/>
        <v>75.427500000000009</v>
      </c>
      <c r="Q47" s="7"/>
    </row>
    <row r="48" spans="1:17" ht="35.1" customHeight="1">
      <c r="A48" s="7" t="s">
        <v>225</v>
      </c>
      <c r="B48" s="17" t="s">
        <v>19</v>
      </c>
      <c r="C48" s="17" t="s">
        <v>226</v>
      </c>
      <c r="D48" s="7">
        <v>1</v>
      </c>
      <c r="E48" s="7">
        <v>1</v>
      </c>
      <c r="F48" s="18" t="s">
        <v>227</v>
      </c>
      <c r="G48" s="17" t="s">
        <v>22</v>
      </c>
      <c r="H48" s="17" t="s">
        <v>228</v>
      </c>
      <c r="I48" s="7">
        <v>56.8</v>
      </c>
      <c r="J48" s="7">
        <v>70</v>
      </c>
      <c r="K48" s="7">
        <v>31.37</v>
      </c>
      <c r="L48" s="17" t="s">
        <v>229</v>
      </c>
      <c r="M48" s="17" t="s">
        <v>230</v>
      </c>
      <c r="N48" s="14">
        <v>81</v>
      </c>
      <c r="O48" s="12">
        <f t="shared" si="6"/>
        <v>40.5</v>
      </c>
      <c r="P48" s="12">
        <f t="shared" si="5"/>
        <v>71.87</v>
      </c>
      <c r="Q48" s="7"/>
    </row>
    <row r="49" spans="1:17" ht="35.1" customHeight="1">
      <c r="A49" s="7" t="s">
        <v>231</v>
      </c>
      <c r="B49" s="17" t="s">
        <v>43</v>
      </c>
      <c r="C49" s="17" t="s">
        <v>232</v>
      </c>
      <c r="D49" s="7">
        <v>3</v>
      </c>
      <c r="E49" s="7">
        <v>1</v>
      </c>
      <c r="F49" s="18" t="s">
        <v>233</v>
      </c>
      <c r="G49" s="17" t="s">
        <v>34</v>
      </c>
      <c r="H49" s="17" t="s">
        <v>234</v>
      </c>
      <c r="I49" s="7">
        <v>71.2</v>
      </c>
      <c r="J49" s="7">
        <v>78.5</v>
      </c>
      <c r="K49" s="7">
        <v>37.2425</v>
      </c>
      <c r="L49" s="19" t="s">
        <v>189</v>
      </c>
      <c r="M49" s="19" t="s">
        <v>29</v>
      </c>
      <c r="N49" s="14">
        <v>82.6</v>
      </c>
      <c r="O49" s="12">
        <f t="shared" si="6"/>
        <v>41.3</v>
      </c>
      <c r="P49" s="12">
        <f t="shared" si="5"/>
        <v>78.54249999999999</v>
      </c>
      <c r="Q49" s="7"/>
    </row>
    <row r="50" spans="1:17" ht="35.1" customHeight="1">
      <c r="A50" s="7" t="s">
        <v>231</v>
      </c>
      <c r="B50" s="17" t="s">
        <v>43</v>
      </c>
      <c r="C50" s="17" t="s">
        <v>232</v>
      </c>
      <c r="D50" s="7">
        <v>3</v>
      </c>
      <c r="E50" s="7">
        <v>2</v>
      </c>
      <c r="F50" s="18" t="s">
        <v>235</v>
      </c>
      <c r="G50" s="17" t="s">
        <v>22</v>
      </c>
      <c r="H50" s="17" t="s">
        <v>236</v>
      </c>
      <c r="I50" s="7">
        <v>69.599999999999994</v>
      </c>
      <c r="J50" s="7">
        <v>77.5</v>
      </c>
      <c r="K50" s="7">
        <v>36.577500000000001</v>
      </c>
      <c r="L50" s="19" t="s">
        <v>24</v>
      </c>
      <c r="M50" s="19" t="s">
        <v>29</v>
      </c>
      <c r="N50" s="14">
        <v>83.8</v>
      </c>
      <c r="O50" s="12">
        <f t="shared" si="6"/>
        <v>41.9</v>
      </c>
      <c r="P50" s="12">
        <f t="shared" si="5"/>
        <v>78.477499999999992</v>
      </c>
      <c r="Q50" s="7"/>
    </row>
    <row r="51" spans="1:17" ht="35.1" customHeight="1">
      <c r="A51" s="7" t="s">
        <v>231</v>
      </c>
      <c r="B51" s="17" t="s">
        <v>43</v>
      </c>
      <c r="C51" s="17" t="s">
        <v>232</v>
      </c>
      <c r="D51" s="7">
        <v>3</v>
      </c>
      <c r="E51" s="7">
        <v>3</v>
      </c>
      <c r="F51" s="18" t="s">
        <v>237</v>
      </c>
      <c r="G51" s="17" t="s">
        <v>34</v>
      </c>
      <c r="H51" s="17" t="s">
        <v>238</v>
      </c>
      <c r="I51" s="7">
        <v>66.400000000000006</v>
      </c>
      <c r="J51" s="7">
        <v>67</v>
      </c>
      <c r="K51" s="7">
        <v>33.335000000000001</v>
      </c>
      <c r="L51" s="17" t="s">
        <v>239</v>
      </c>
      <c r="M51" s="17" t="s">
        <v>240</v>
      </c>
      <c r="N51" s="14">
        <v>84.4</v>
      </c>
      <c r="O51" s="12">
        <f t="shared" si="6"/>
        <v>42.2</v>
      </c>
      <c r="P51" s="12">
        <f t="shared" si="5"/>
        <v>75.534999999999997</v>
      </c>
      <c r="Q51" s="7"/>
    </row>
    <row r="52" spans="1:17" ht="35.1" customHeight="1">
      <c r="A52" s="7" t="s">
        <v>231</v>
      </c>
      <c r="B52" s="8" t="s">
        <v>31</v>
      </c>
      <c r="C52" s="8" t="s">
        <v>241</v>
      </c>
      <c r="D52" s="8" t="s">
        <v>89</v>
      </c>
      <c r="E52" s="7">
        <v>1</v>
      </c>
      <c r="F52" s="10" t="s">
        <v>242</v>
      </c>
      <c r="G52" s="8" t="s">
        <v>22</v>
      </c>
      <c r="H52" s="8" t="s">
        <v>243</v>
      </c>
      <c r="I52" s="9">
        <v>64</v>
      </c>
      <c r="J52" s="9">
        <v>76</v>
      </c>
      <c r="K52" s="9">
        <v>34.700000000000003</v>
      </c>
      <c r="L52" s="11" t="s">
        <v>244</v>
      </c>
      <c r="M52" s="8" t="s">
        <v>29</v>
      </c>
      <c r="N52" s="14">
        <v>81.400000000000006</v>
      </c>
      <c r="O52" s="12">
        <f t="shared" si="6"/>
        <v>40.700000000000003</v>
      </c>
      <c r="P52" s="12">
        <f t="shared" si="5"/>
        <v>75.400000000000006</v>
      </c>
      <c r="Q52" s="8"/>
    </row>
    <row r="53" spans="1:17" ht="35.1" customHeight="1">
      <c r="A53" s="7" t="s">
        <v>245</v>
      </c>
      <c r="B53" s="17" t="s">
        <v>43</v>
      </c>
      <c r="C53" s="17" t="s">
        <v>246</v>
      </c>
      <c r="D53" s="7">
        <v>1</v>
      </c>
      <c r="E53" s="7">
        <v>1</v>
      </c>
      <c r="F53" s="18" t="s">
        <v>247</v>
      </c>
      <c r="G53" s="17" t="s">
        <v>34</v>
      </c>
      <c r="H53" s="17" t="s">
        <v>248</v>
      </c>
      <c r="I53" s="7">
        <v>67.2</v>
      </c>
      <c r="J53" s="7">
        <v>67.5</v>
      </c>
      <c r="K53" s="7">
        <v>33.667499999999997</v>
      </c>
      <c r="L53" s="17" t="s">
        <v>249</v>
      </c>
      <c r="M53" s="17" t="s">
        <v>29</v>
      </c>
      <c r="N53" s="14">
        <v>81.8</v>
      </c>
      <c r="O53" s="12">
        <f t="shared" si="6"/>
        <v>40.9</v>
      </c>
      <c r="P53" s="12">
        <f t="shared" si="5"/>
        <v>74.567499999999995</v>
      </c>
      <c r="Q53" s="7"/>
    </row>
    <row r="54" spans="1:17" ht="35.1" customHeight="1">
      <c r="A54" s="7" t="s">
        <v>250</v>
      </c>
      <c r="B54" s="17" t="s">
        <v>31</v>
      </c>
      <c r="C54" s="17" t="s">
        <v>251</v>
      </c>
      <c r="D54" s="7">
        <v>1</v>
      </c>
      <c r="E54" s="7">
        <v>1</v>
      </c>
      <c r="F54" s="18" t="s">
        <v>252</v>
      </c>
      <c r="G54" s="17" t="s">
        <v>22</v>
      </c>
      <c r="H54" s="17" t="s">
        <v>253</v>
      </c>
      <c r="I54" s="7">
        <v>60</v>
      </c>
      <c r="J54" s="7">
        <v>73</v>
      </c>
      <c r="K54" s="7">
        <v>32.924999999999997</v>
      </c>
      <c r="L54" s="19" t="s">
        <v>24</v>
      </c>
      <c r="M54" s="19" t="s">
        <v>24</v>
      </c>
      <c r="N54" s="14">
        <v>82.8</v>
      </c>
      <c r="O54" s="12">
        <f t="shared" si="6"/>
        <v>41.4</v>
      </c>
      <c r="P54" s="12">
        <f t="shared" si="5"/>
        <v>74.324999999999989</v>
      </c>
      <c r="Q54" s="7"/>
    </row>
    <row r="55" spans="1:17" ht="35.1" customHeight="1">
      <c r="A55" s="7" t="s">
        <v>254</v>
      </c>
      <c r="B55" s="8" t="s">
        <v>19</v>
      </c>
      <c r="C55" s="8" t="s">
        <v>255</v>
      </c>
      <c r="D55" s="8" t="s">
        <v>89</v>
      </c>
      <c r="E55" s="7">
        <v>1</v>
      </c>
      <c r="F55" s="10" t="s">
        <v>256</v>
      </c>
      <c r="G55" s="8" t="s">
        <v>22</v>
      </c>
      <c r="H55" s="8" t="s">
        <v>257</v>
      </c>
      <c r="I55" s="9">
        <v>63.2</v>
      </c>
      <c r="J55" s="9">
        <v>72.5</v>
      </c>
      <c r="K55" s="9">
        <v>33.692500000000003</v>
      </c>
      <c r="L55" s="8" t="s">
        <v>258</v>
      </c>
      <c r="M55" s="8" t="s">
        <v>259</v>
      </c>
      <c r="N55" s="14">
        <v>83.5</v>
      </c>
      <c r="O55" s="12">
        <f t="shared" si="6"/>
        <v>41.75</v>
      </c>
      <c r="P55" s="12">
        <f t="shared" si="5"/>
        <v>75.442499999999995</v>
      </c>
      <c r="Q55" s="8"/>
    </row>
    <row r="56" spans="1:17" ht="35.1" customHeight="1">
      <c r="A56" s="7" t="s">
        <v>260</v>
      </c>
      <c r="B56" s="17" t="s">
        <v>31</v>
      </c>
      <c r="C56" s="17" t="s">
        <v>261</v>
      </c>
      <c r="D56" s="7">
        <v>2</v>
      </c>
      <c r="E56" s="7">
        <v>1</v>
      </c>
      <c r="F56" s="18" t="s">
        <v>262</v>
      </c>
      <c r="G56" s="17" t="s">
        <v>22</v>
      </c>
      <c r="H56" s="17" t="s">
        <v>263</v>
      </c>
      <c r="I56" s="7">
        <v>60</v>
      </c>
      <c r="J56" s="7">
        <v>75.5</v>
      </c>
      <c r="K56" s="7">
        <v>33.487499999999997</v>
      </c>
      <c r="L56" s="17" t="s">
        <v>183</v>
      </c>
      <c r="M56" s="17" t="s">
        <v>183</v>
      </c>
      <c r="N56" s="14">
        <v>83.6</v>
      </c>
      <c r="O56" s="12">
        <f t="shared" si="6"/>
        <v>41.8</v>
      </c>
      <c r="P56" s="12">
        <f t="shared" si="5"/>
        <v>75.287499999999994</v>
      </c>
      <c r="Q56" s="7"/>
    </row>
    <row r="57" spans="1:17" ht="35.1" customHeight="1">
      <c r="A57" s="7" t="s">
        <v>260</v>
      </c>
      <c r="B57" s="17" t="s">
        <v>31</v>
      </c>
      <c r="C57" s="17" t="s">
        <v>261</v>
      </c>
      <c r="D57" s="7">
        <v>2</v>
      </c>
      <c r="E57" s="7">
        <v>2</v>
      </c>
      <c r="F57" s="18" t="s">
        <v>264</v>
      </c>
      <c r="G57" s="17" t="s">
        <v>22</v>
      </c>
      <c r="H57" s="17" t="s">
        <v>265</v>
      </c>
      <c r="I57" s="7">
        <v>55.2</v>
      </c>
      <c r="J57" s="7">
        <v>77</v>
      </c>
      <c r="K57" s="7">
        <v>32.505000000000003</v>
      </c>
      <c r="L57" s="19" t="s">
        <v>266</v>
      </c>
      <c r="M57" s="19" t="s">
        <v>267</v>
      </c>
      <c r="N57" s="14">
        <v>84.2</v>
      </c>
      <c r="O57" s="12">
        <f t="shared" si="6"/>
        <v>42.1</v>
      </c>
      <c r="P57" s="12">
        <f t="shared" si="5"/>
        <v>74.605000000000004</v>
      </c>
      <c r="Q57" s="7"/>
    </row>
    <row r="58" spans="1:17" ht="35.1" customHeight="1">
      <c r="A58" s="7" t="s">
        <v>268</v>
      </c>
      <c r="B58" s="17" t="s">
        <v>43</v>
      </c>
      <c r="C58" s="17" t="s">
        <v>269</v>
      </c>
      <c r="D58" s="7">
        <v>1</v>
      </c>
      <c r="E58" s="7">
        <v>1</v>
      </c>
      <c r="F58" s="18" t="s">
        <v>270</v>
      </c>
      <c r="G58" s="17" t="s">
        <v>22</v>
      </c>
      <c r="H58" s="17" t="s">
        <v>271</v>
      </c>
      <c r="I58" s="7">
        <v>65.599999999999994</v>
      </c>
      <c r="J58" s="7">
        <v>80</v>
      </c>
      <c r="K58" s="7">
        <v>36.04</v>
      </c>
      <c r="L58" s="19" t="s">
        <v>47</v>
      </c>
      <c r="M58" s="19" t="s">
        <v>29</v>
      </c>
      <c r="N58" s="14">
        <v>77.900000000000006</v>
      </c>
      <c r="O58" s="12">
        <f t="shared" ref="O58" si="7">N58*0.5</f>
        <v>38.950000000000003</v>
      </c>
      <c r="P58" s="12">
        <f t="shared" si="5"/>
        <v>74.990000000000009</v>
      </c>
      <c r="Q58" s="7"/>
    </row>
    <row r="59" spans="1:17" ht="35.1" customHeight="1">
      <c r="A59" s="7" t="s">
        <v>272</v>
      </c>
      <c r="B59" s="17" t="s">
        <v>43</v>
      </c>
      <c r="C59" s="17" t="s">
        <v>273</v>
      </c>
      <c r="D59" s="7">
        <v>1</v>
      </c>
      <c r="E59" s="7">
        <v>1</v>
      </c>
      <c r="F59" s="20" t="s">
        <v>274</v>
      </c>
      <c r="G59" s="17" t="s">
        <v>34</v>
      </c>
      <c r="H59" s="17" t="s">
        <v>275</v>
      </c>
      <c r="I59" s="7">
        <v>61.6</v>
      </c>
      <c r="J59" s="7">
        <v>69.5</v>
      </c>
      <c r="K59" s="7">
        <v>32.577500000000001</v>
      </c>
      <c r="L59" s="19" t="s">
        <v>276</v>
      </c>
      <c r="M59" s="19" t="s">
        <v>277</v>
      </c>
      <c r="N59" s="14">
        <v>82.4</v>
      </c>
      <c r="O59" s="12">
        <f t="shared" ref="O59:O74" si="8">N59*0.5</f>
        <v>41.2</v>
      </c>
      <c r="P59" s="12">
        <f t="shared" si="5"/>
        <v>73.777500000000003</v>
      </c>
      <c r="Q59" s="7"/>
    </row>
    <row r="60" spans="1:17" ht="35.1" customHeight="1">
      <c r="A60" s="7" t="s">
        <v>272</v>
      </c>
      <c r="B60" s="17" t="s">
        <v>19</v>
      </c>
      <c r="C60" s="17" t="s">
        <v>278</v>
      </c>
      <c r="D60" s="7">
        <v>1</v>
      </c>
      <c r="E60" s="7">
        <v>1</v>
      </c>
      <c r="F60" s="18" t="s">
        <v>279</v>
      </c>
      <c r="G60" s="17" t="s">
        <v>34</v>
      </c>
      <c r="H60" s="17" t="s">
        <v>280</v>
      </c>
      <c r="I60" s="7">
        <v>55.2</v>
      </c>
      <c r="J60" s="7">
        <v>77</v>
      </c>
      <c r="K60" s="7">
        <v>32.505000000000003</v>
      </c>
      <c r="L60" s="19" t="s">
        <v>108</v>
      </c>
      <c r="M60" s="19" t="s">
        <v>281</v>
      </c>
      <c r="N60" s="14">
        <v>85</v>
      </c>
      <c r="O60" s="12">
        <f t="shared" si="8"/>
        <v>42.5</v>
      </c>
      <c r="P60" s="12">
        <f t="shared" si="5"/>
        <v>75.004999999999995</v>
      </c>
      <c r="Q60" s="7"/>
    </row>
    <row r="61" spans="1:17" ht="35.1" customHeight="1">
      <c r="A61" s="7" t="s">
        <v>282</v>
      </c>
      <c r="B61" s="17" t="s">
        <v>31</v>
      </c>
      <c r="C61" s="17" t="s">
        <v>283</v>
      </c>
      <c r="D61" s="7">
        <v>1</v>
      </c>
      <c r="E61" s="7">
        <v>1</v>
      </c>
      <c r="F61" s="18" t="s">
        <v>284</v>
      </c>
      <c r="G61" s="17" t="s">
        <v>34</v>
      </c>
      <c r="H61" s="17" t="s">
        <v>285</v>
      </c>
      <c r="I61" s="7">
        <v>76</v>
      </c>
      <c r="J61" s="7">
        <v>74</v>
      </c>
      <c r="K61" s="7">
        <v>37.549999999999997</v>
      </c>
      <c r="L61" s="17" t="s">
        <v>286</v>
      </c>
      <c r="M61" s="17" t="s">
        <v>287</v>
      </c>
      <c r="N61" s="14">
        <v>81.599999999999994</v>
      </c>
      <c r="O61" s="12">
        <f t="shared" si="8"/>
        <v>40.799999999999997</v>
      </c>
      <c r="P61" s="12">
        <f t="shared" si="5"/>
        <v>78.349999999999994</v>
      </c>
      <c r="Q61" s="7"/>
    </row>
    <row r="62" spans="1:17" ht="35.1" customHeight="1">
      <c r="A62" s="7" t="s">
        <v>288</v>
      </c>
      <c r="B62" s="8" t="s">
        <v>31</v>
      </c>
      <c r="C62" s="8" t="s">
        <v>289</v>
      </c>
      <c r="D62" s="9">
        <v>1</v>
      </c>
      <c r="E62" s="7">
        <v>1</v>
      </c>
      <c r="F62" s="10" t="s">
        <v>290</v>
      </c>
      <c r="G62" s="8" t="s">
        <v>22</v>
      </c>
      <c r="H62" s="8" t="s">
        <v>291</v>
      </c>
      <c r="I62" s="9">
        <v>60</v>
      </c>
      <c r="J62" s="9">
        <v>74.5</v>
      </c>
      <c r="K62" s="9">
        <v>33.262500000000003</v>
      </c>
      <c r="L62" s="8" t="s">
        <v>24</v>
      </c>
      <c r="M62" s="8" t="s">
        <v>292</v>
      </c>
      <c r="N62" s="14">
        <v>75.400000000000006</v>
      </c>
      <c r="O62" s="12">
        <f t="shared" si="8"/>
        <v>37.700000000000003</v>
      </c>
      <c r="P62" s="12">
        <f t="shared" si="5"/>
        <v>70.962500000000006</v>
      </c>
      <c r="Q62" s="8"/>
    </row>
    <row r="63" spans="1:17" ht="35.1" customHeight="1">
      <c r="A63" s="7" t="s">
        <v>293</v>
      </c>
      <c r="B63" s="17" t="s">
        <v>31</v>
      </c>
      <c r="C63" s="17" t="s">
        <v>294</v>
      </c>
      <c r="D63" s="7">
        <v>1</v>
      </c>
      <c r="E63" s="7">
        <v>1</v>
      </c>
      <c r="F63" s="18" t="s">
        <v>295</v>
      </c>
      <c r="G63" s="17" t="s">
        <v>22</v>
      </c>
      <c r="H63" s="17" t="s">
        <v>296</v>
      </c>
      <c r="I63" s="7">
        <v>60</v>
      </c>
      <c r="J63" s="7">
        <v>76.5</v>
      </c>
      <c r="K63" s="7">
        <v>33.712499999999999</v>
      </c>
      <c r="L63" s="17" t="s">
        <v>297</v>
      </c>
      <c r="M63" s="17" t="s">
        <v>29</v>
      </c>
      <c r="N63" s="14">
        <v>76.8</v>
      </c>
      <c r="O63" s="12">
        <f t="shared" si="8"/>
        <v>38.4</v>
      </c>
      <c r="P63" s="12">
        <f t="shared" si="5"/>
        <v>72.112499999999997</v>
      </c>
      <c r="Q63" s="7"/>
    </row>
    <row r="64" spans="1:17" ht="35.1" customHeight="1">
      <c r="A64" s="7" t="s">
        <v>298</v>
      </c>
      <c r="B64" s="17" t="s">
        <v>19</v>
      </c>
      <c r="C64" s="17" t="s">
        <v>299</v>
      </c>
      <c r="D64" s="7">
        <v>1</v>
      </c>
      <c r="E64" s="7">
        <v>1</v>
      </c>
      <c r="F64" s="18" t="s">
        <v>300</v>
      </c>
      <c r="G64" s="17" t="s">
        <v>34</v>
      </c>
      <c r="H64" s="17" t="s">
        <v>301</v>
      </c>
      <c r="I64" s="7">
        <v>69.599999999999994</v>
      </c>
      <c r="J64" s="7">
        <v>67</v>
      </c>
      <c r="K64" s="7">
        <v>34.215000000000003</v>
      </c>
      <c r="L64" s="17" t="s">
        <v>302</v>
      </c>
      <c r="M64" s="17" t="s">
        <v>303</v>
      </c>
      <c r="N64" s="14">
        <v>81</v>
      </c>
      <c r="O64" s="12">
        <f t="shared" si="8"/>
        <v>40.5</v>
      </c>
      <c r="P64" s="12">
        <f t="shared" si="5"/>
        <v>74.715000000000003</v>
      </c>
      <c r="Q64" s="7"/>
    </row>
    <row r="65" spans="1:17" ht="35.1" customHeight="1">
      <c r="A65" s="7" t="s">
        <v>304</v>
      </c>
      <c r="B65" s="17" t="s">
        <v>43</v>
      </c>
      <c r="C65" s="17" t="s">
        <v>305</v>
      </c>
      <c r="D65" s="7">
        <v>2</v>
      </c>
      <c r="E65" s="7">
        <v>1</v>
      </c>
      <c r="F65" s="18" t="s">
        <v>306</v>
      </c>
      <c r="G65" s="17" t="s">
        <v>34</v>
      </c>
      <c r="H65" s="17" t="s">
        <v>307</v>
      </c>
      <c r="I65" s="7">
        <v>60</v>
      </c>
      <c r="J65" s="7">
        <v>77</v>
      </c>
      <c r="K65" s="7">
        <v>33.825000000000003</v>
      </c>
      <c r="L65" s="19" t="s">
        <v>308</v>
      </c>
      <c r="M65" s="19" t="s">
        <v>309</v>
      </c>
      <c r="N65" s="14">
        <v>79.8</v>
      </c>
      <c r="O65" s="12">
        <f t="shared" si="8"/>
        <v>39.9</v>
      </c>
      <c r="P65" s="12">
        <f t="shared" si="5"/>
        <v>73.724999999999994</v>
      </c>
      <c r="Q65" s="7"/>
    </row>
    <row r="66" spans="1:17" ht="35.1" customHeight="1">
      <c r="A66" s="7" t="s">
        <v>304</v>
      </c>
      <c r="B66" s="8" t="s">
        <v>43</v>
      </c>
      <c r="C66" s="8" t="s">
        <v>305</v>
      </c>
      <c r="D66" s="8" t="s">
        <v>48</v>
      </c>
      <c r="E66" s="7">
        <v>2</v>
      </c>
      <c r="F66" s="10" t="s">
        <v>310</v>
      </c>
      <c r="G66" s="8" t="s">
        <v>22</v>
      </c>
      <c r="H66" s="8" t="s">
        <v>311</v>
      </c>
      <c r="I66" s="9">
        <v>55.2</v>
      </c>
      <c r="J66" s="9">
        <v>72</v>
      </c>
      <c r="K66" s="9">
        <v>31.38</v>
      </c>
      <c r="L66" s="8" t="s">
        <v>312</v>
      </c>
      <c r="M66" s="8" t="s">
        <v>29</v>
      </c>
      <c r="N66" s="14">
        <v>75.8</v>
      </c>
      <c r="O66" s="12">
        <f t="shared" si="8"/>
        <v>37.9</v>
      </c>
      <c r="P66" s="12">
        <f t="shared" si="5"/>
        <v>69.28</v>
      </c>
      <c r="Q66" s="8"/>
    </row>
    <row r="67" spans="1:17" ht="35.1" customHeight="1">
      <c r="A67" s="7" t="s">
        <v>313</v>
      </c>
      <c r="B67" s="17" t="s">
        <v>31</v>
      </c>
      <c r="C67" s="17" t="s">
        <v>314</v>
      </c>
      <c r="D67" s="7">
        <v>3</v>
      </c>
      <c r="E67" s="7">
        <v>1</v>
      </c>
      <c r="F67" s="18" t="s">
        <v>315</v>
      </c>
      <c r="G67" s="17" t="s">
        <v>22</v>
      </c>
      <c r="H67" s="17" t="s">
        <v>316</v>
      </c>
      <c r="I67" s="7">
        <v>70.400000000000006</v>
      </c>
      <c r="J67" s="7">
        <v>78</v>
      </c>
      <c r="K67" s="7">
        <v>36.909999999999997</v>
      </c>
      <c r="L67" s="17" t="s">
        <v>317</v>
      </c>
      <c r="M67" s="17" t="s">
        <v>29</v>
      </c>
      <c r="N67" s="14">
        <v>86.7</v>
      </c>
      <c r="O67" s="12">
        <f t="shared" si="8"/>
        <v>43.35</v>
      </c>
      <c r="P67" s="12">
        <f t="shared" si="5"/>
        <v>80.259999999999991</v>
      </c>
      <c r="Q67" s="7"/>
    </row>
    <row r="68" spans="1:17" ht="35.1" customHeight="1">
      <c r="A68" s="7" t="s">
        <v>313</v>
      </c>
      <c r="B68" s="17" t="s">
        <v>31</v>
      </c>
      <c r="C68" s="17" t="s">
        <v>314</v>
      </c>
      <c r="D68" s="7">
        <v>3</v>
      </c>
      <c r="E68" s="7">
        <v>2</v>
      </c>
      <c r="F68" s="18" t="s">
        <v>318</v>
      </c>
      <c r="G68" s="17" t="s">
        <v>34</v>
      </c>
      <c r="H68" s="17" t="s">
        <v>319</v>
      </c>
      <c r="I68" s="7">
        <v>72.8</v>
      </c>
      <c r="J68" s="7">
        <v>80</v>
      </c>
      <c r="K68" s="7">
        <v>38.020000000000003</v>
      </c>
      <c r="L68" s="19" t="s">
        <v>320</v>
      </c>
      <c r="M68" s="19" t="s">
        <v>29</v>
      </c>
      <c r="N68" s="14">
        <v>83.8</v>
      </c>
      <c r="O68" s="12">
        <f t="shared" si="8"/>
        <v>41.9</v>
      </c>
      <c r="P68" s="12">
        <f t="shared" ref="P68:P81" si="9">K68+O68</f>
        <v>79.92</v>
      </c>
      <c r="Q68" s="7"/>
    </row>
    <row r="69" spans="1:17" ht="35.1" customHeight="1">
      <c r="A69" s="7" t="s">
        <v>313</v>
      </c>
      <c r="B69" s="17" t="s">
        <v>31</v>
      </c>
      <c r="C69" s="17" t="s">
        <v>314</v>
      </c>
      <c r="D69" s="7">
        <v>3</v>
      </c>
      <c r="E69" s="7">
        <v>3</v>
      </c>
      <c r="F69" s="18" t="s">
        <v>321</v>
      </c>
      <c r="G69" s="17" t="s">
        <v>22</v>
      </c>
      <c r="H69" s="17" t="s">
        <v>322</v>
      </c>
      <c r="I69" s="7">
        <v>67.2</v>
      </c>
      <c r="J69" s="7">
        <v>79</v>
      </c>
      <c r="K69" s="7">
        <v>36.255000000000003</v>
      </c>
      <c r="L69" s="19" t="s">
        <v>239</v>
      </c>
      <c r="M69" s="19" t="s">
        <v>323</v>
      </c>
      <c r="N69" s="14">
        <v>81.8</v>
      </c>
      <c r="O69" s="12">
        <f t="shared" si="8"/>
        <v>40.9</v>
      </c>
      <c r="P69" s="12">
        <f t="shared" si="9"/>
        <v>77.155000000000001</v>
      </c>
      <c r="Q69" s="7"/>
    </row>
    <row r="70" spans="1:17" ht="35.1" customHeight="1">
      <c r="A70" s="7" t="s">
        <v>313</v>
      </c>
      <c r="B70" s="17" t="s">
        <v>19</v>
      </c>
      <c r="C70" s="17" t="s">
        <v>324</v>
      </c>
      <c r="D70" s="7">
        <v>1</v>
      </c>
      <c r="E70" s="7">
        <v>1</v>
      </c>
      <c r="F70" s="18" t="s">
        <v>325</v>
      </c>
      <c r="G70" s="17" t="s">
        <v>22</v>
      </c>
      <c r="H70" s="17" t="s">
        <v>326</v>
      </c>
      <c r="I70" s="7">
        <v>60</v>
      </c>
      <c r="J70" s="7">
        <v>80.5</v>
      </c>
      <c r="K70" s="7">
        <v>34.612499999999997</v>
      </c>
      <c r="L70" s="19" t="s">
        <v>239</v>
      </c>
      <c r="M70" s="19" t="s">
        <v>327</v>
      </c>
      <c r="N70" s="14">
        <v>81.8</v>
      </c>
      <c r="O70" s="12">
        <f t="shared" si="8"/>
        <v>40.9</v>
      </c>
      <c r="P70" s="12">
        <f t="shared" si="9"/>
        <v>75.512499999999989</v>
      </c>
      <c r="Q70" s="7"/>
    </row>
    <row r="71" spans="1:17" ht="35.1" customHeight="1">
      <c r="A71" s="7" t="s">
        <v>328</v>
      </c>
      <c r="B71" s="17" t="s">
        <v>19</v>
      </c>
      <c r="C71" s="17" t="s">
        <v>329</v>
      </c>
      <c r="D71" s="7">
        <v>1</v>
      </c>
      <c r="E71" s="7">
        <v>1</v>
      </c>
      <c r="F71" s="18" t="s">
        <v>330</v>
      </c>
      <c r="G71" s="17" t="s">
        <v>22</v>
      </c>
      <c r="H71" s="17" t="s">
        <v>331</v>
      </c>
      <c r="I71" s="7">
        <v>68</v>
      </c>
      <c r="J71" s="7">
        <v>74.5</v>
      </c>
      <c r="K71" s="7">
        <v>35.462499999999999</v>
      </c>
      <c r="L71" s="19" t="s">
        <v>24</v>
      </c>
      <c r="M71" s="19" t="s">
        <v>24</v>
      </c>
      <c r="N71" s="14">
        <v>85.6</v>
      </c>
      <c r="O71" s="12">
        <f t="shared" si="8"/>
        <v>42.8</v>
      </c>
      <c r="P71" s="12">
        <f t="shared" si="9"/>
        <v>78.262499999999989</v>
      </c>
      <c r="Q71" s="7"/>
    </row>
    <row r="72" spans="1:17" ht="35.1" customHeight="1">
      <c r="A72" s="7" t="s">
        <v>328</v>
      </c>
      <c r="B72" s="17" t="s">
        <v>31</v>
      </c>
      <c r="C72" s="17" t="s">
        <v>332</v>
      </c>
      <c r="D72" s="7">
        <v>2</v>
      </c>
      <c r="E72" s="7">
        <v>1</v>
      </c>
      <c r="F72" s="18" t="s">
        <v>333</v>
      </c>
      <c r="G72" s="17" t="s">
        <v>22</v>
      </c>
      <c r="H72" s="17" t="s">
        <v>334</v>
      </c>
      <c r="I72" s="7">
        <v>70.400000000000006</v>
      </c>
      <c r="J72" s="7">
        <v>81.5</v>
      </c>
      <c r="K72" s="7">
        <v>37.697499999999998</v>
      </c>
      <c r="L72" s="19" t="s">
        <v>211</v>
      </c>
      <c r="M72" s="19" t="s">
        <v>29</v>
      </c>
      <c r="N72" s="14">
        <v>77.599999999999994</v>
      </c>
      <c r="O72" s="12">
        <f t="shared" si="8"/>
        <v>38.799999999999997</v>
      </c>
      <c r="P72" s="12">
        <f t="shared" si="9"/>
        <v>76.497500000000002</v>
      </c>
      <c r="Q72" s="7"/>
    </row>
    <row r="73" spans="1:17" ht="35.1" customHeight="1">
      <c r="A73" s="7" t="s">
        <v>328</v>
      </c>
      <c r="B73" s="17" t="s">
        <v>31</v>
      </c>
      <c r="C73" s="17" t="s">
        <v>332</v>
      </c>
      <c r="D73" s="7">
        <v>2</v>
      </c>
      <c r="E73" s="7">
        <v>2</v>
      </c>
      <c r="F73" s="18" t="s">
        <v>335</v>
      </c>
      <c r="G73" s="17" t="s">
        <v>22</v>
      </c>
      <c r="H73" s="17" t="s">
        <v>336</v>
      </c>
      <c r="I73" s="7">
        <v>67.2</v>
      </c>
      <c r="J73" s="7">
        <v>69.5</v>
      </c>
      <c r="K73" s="7">
        <v>34.1175</v>
      </c>
      <c r="L73" s="19" t="s">
        <v>108</v>
      </c>
      <c r="M73" s="19" t="s">
        <v>29</v>
      </c>
      <c r="N73" s="14">
        <v>82.8</v>
      </c>
      <c r="O73" s="12">
        <f t="shared" si="8"/>
        <v>41.4</v>
      </c>
      <c r="P73" s="12">
        <f t="shared" si="9"/>
        <v>75.517499999999998</v>
      </c>
      <c r="Q73" s="7"/>
    </row>
    <row r="74" spans="1:17" ht="35.1" customHeight="1">
      <c r="A74" s="7" t="s">
        <v>337</v>
      </c>
      <c r="B74" s="17" t="s">
        <v>43</v>
      </c>
      <c r="C74" s="17" t="s">
        <v>338</v>
      </c>
      <c r="D74" s="7">
        <v>1</v>
      </c>
      <c r="E74" s="7">
        <v>1</v>
      </c>
      <c r="F74" s="18" t="s">
        <v>339</v>
      </c>
      <c r="G74" s="17" t="s">
        <v>22</v>
      </c>
      <c r="H74" s="17" t="s">
        <v>340</v>
      </c>
      <c r="I74" s="7">
        <v>66.400000000000006</v>
      </c>
      <c r="J74" s="7">
        <v>79</v>
      </c>
      <c r="K74" s="7">
        <v>36.034999999999997</v>
      </c>
      <c r="L74" s="19" t="s">
        <v>211</v>
      </c>
      <c r="M74" s="19" t="s">
        <v>29</v>
      </c>
      <c r="N74" s="14">
        <v>80.8</v>
      </c>
      <c r="O74" s="12">
        <f t="shared" si="8"/>
        <v>40.4</v>
      </c>
      <c r="P74" s="12">
        <f t="shared" si="9"/>
        <v>76.435000000000002</v>
      </c>
      <c r="Q74" s="7"/>
    </row>
    <row r="75" spans="1:17" ht="35.1" customHeight="1">
      <c r="A75" s="7" t="s">
        <v>341</v>
      </c>
      <c r="B75" s="17" t="s">
        <v>43</v>
      </c>
      <c r="C75" s="17" t="s">
        <v>342</v>
      </c>
      <c r="D75" s="7">
        <v>2</v>
      </c>
      <c r="E75" s="7">
        <v>1</v>
      </c>
      <c r="F75" s="18" t="s">
        <v>343</v>
      </c>
      <c r="G75" s="17" t="s">
        <v>34</v>
      </c>
      <c r="H75" s="17" t="s">
        <v>344</v>
      </c>
      <c r="I75" s="7">
        <v>65.599999999999994</v>
      </c>
      <c r="J75" s="7">
        <v>72.5</v>
      </c>
      <c r="K75" s="7">
        <v>34.352499999999999</v>
      </c>
      <c r="L75" s="17" t="s">
        <v>163</v>
      </c>
      <c r="M75" s="17" t="s">
        <v>29</v>
      </c>
      <c r="N75" s="14">
        <v>83</v>
      </c>
      <c r="O75" s="12">
        <f t="shared" ref="O75" si="10">N75*0.5</f>
        <v>41.5</v>
      </c>
      <c r="P75" s="12">
        <f t="shared" si="9"/>
        <v>75.852499999999992</v>
      </c>
      <c r="Q75" s="7"/>
    </row>
    <row r="76" spans="1:17" ht="35.1" customHeight="1">
      <c r="A76" s="7" t="s">
        <v>341</v>
      </c>
      <c r="B76" s="17" t="s">
        <v>43</v>
      </c>
      <c r="C76" s="17" t="s">
        <v>342</v>
      </c>
      <c r="D76" s="7">
        <v>2</v>
      </c>
      <c r="E76" s="7">
        <v>2</v>
      </c>
      <c r="F76" s="18" t="s">
        <v>345</v>
      </c>
      <c r="G76" s="17" t="s">
        <v>22</v>
      </c>
      <c r="H76" s="17" t="s">
        <v>346</v>
      </c>
      <c r="I76" s="7">
        <v>56.8</v>
      </c>
      <c r="J76" s="7">
        <v>54</v>
      </c>
      <c r="K76" s="7">
        <v>27.77</v>
      </c>
      <c r="L76" s="17" t="s">
        <v>36</v>
      </c>
      <c r="M76" s="17" t="s">
        <v>36</v>
      </c>
      <c r="N76" s="14">
        <v>80.8</v>
      </c>
      <c r="O76" s="12">
        <f t="shared" ref="O76:O81" si="11">N76*0.5</f>
        <v>40.4</v>
      </c>
      <c r="P76" s="12">
        <f t="shared" si="9"/>
        <v>68.17</v>
      </c>
      <c r="Q76" s="7"/>
    </row>
    <row r="77" spans="1:17" ht="35.1" customHeight="1">
      <c r="A77" s="7" t="s">
        <v>347</v>
      </c>
      <c r="B77" s="8" t="s">
        <v>31</v>
      </c>
      <c r="C77" s="8" t="s">
        <v>348</v>
      </c>
      <c r="D77" s="8" t="s">
        <v>89</v>
      </c>
      <c r="E77" s="7">
        <v>1</v>
      </c>
      <c r="F77" s="10" t="s">
        <v>349</v>
      </c>
      <c r="G77" s="8" t="s">
        <v>22</v>
      </c>
      <c r="H77" s="8" t="s">
        <v>350</v>
      </c>
      <c r="I77" s="9">
        <v>65.599999999999994</v>
      </c>
      <c r="J77" s="9">
        <v>67.5</v>
      </c>
      <c r="K77" s="9">
        <v>33.227499999999999</v>
      </c>
      <c r="L77" s="8" t="s">
        <v>24</v>
      </c>
      <c r="M77" s="8" t="s">
        <v>351</v>
      </c>
      <c r="N77" s="14">
        <v>82.4</v>
      </c>
      <c r="O77" s="12">
        <f t="shared" si="11"/>
        <v>41.2</v>
      </c>
      <c r="P77" s="12">
        <f t="shared" si="9"/>
        <v>74.427500000000009</v>
      </c>
      <c r="Q77" s="8"/>
    </row>
    <row r="78" spans="1:17" ht="35.1" customHeight="1">
      <c r="A78" s="7" t="s">
        <v>352</v>
      </c>
      <c r="B78" s="8" t="s">
        <v>31</v>
      </c>
      <c r="C78" s="8" t="s">
        <v>353</v>
      </c>
      <c r="D78" s="8" t="s">
        <v>89</v>
      </c>
      <c r="E78" s="7">
        <v>1</v>
      </c>
      <c r="F78" s="10" t="s">
        <v>354</v>
      </c>
      <c r="G78" s="8" t="s">
        <v>22</v>
      </c>
      <c r="H78" s="8" t="s">
        <v>355</v>
      </c>
      <c r="I78" s="9">
        <v>58.4</v>
      </c>
      <c r="J78" s="9">
        <v>85.5</v>
      </c>
      <c r="K78" s="9">
        <v>35.297499999999999</v>
      </c>
      <c r="L78" s="11" t="s">
        <v>24</v>
      </c>
      <c r="M78" s="8" t="s">
        <v>29</v>
      </c>
      <c r="N78" s="14">
        <v>88.5</v>
      </c>
      <c r="O78" s="12">
        <f t="shared" si="11"/>
        <v>44.25</v>
      </c>
      <c r="P78" s="12">
        <f t="shared" si="9"/>
        <v>79.547499999999999</v>
      </c>
      <c r="Q78" s="8"/>
    </row>
    <row r="79" spans="1:17" ht="35.1" customHeight="1">
      <c r="A79" s="7" t="s">
        <v>356</v>
      </c>
      <c r="B79" s="8" t="s">
        <v>43</v>
      </c>
      <c r="C79" s="8" t="s">
        <v>357</v>
      </c>
      <c r="D79" s="8" t="s">
        <v>89</v>
      </c>
      <c r="E79" s="7">
        <v>1</v>
      </c>
      <c r="F79" s="10" t="s">
        <v>358</v>
      </c>
      <c r="G79" s="8" t="s">
        <v>22</v>
      </c>
      <c r="H79" s="8" t="s">
        <v>359</v>
      </c>
      <c r="I79" s="9">
        <v>68</v>
      </c>
      <c r="J79" s="9">
        <v>74.5</v>
      </c>
      <c r="K79" s="9">
        <v>35.462499999999999</v>
      </c>
      <c r="L79" s="8" t="s">
        <v>360</v>
      </c>
      <c r="M79" s="8" t="s">
        <v>361</v>
      </c>
      <c r="N79" s="14">
        <v>77.599999999999994</v>
      </c>
      <c r="O79" s="12">
        <f t="shared" si="11"/>
        <v>38.799999999999997</v>
      </c>
      <c r="P79" s="12">
        <f t="shared" si="9"/>
        <v>74.262499999999989</v>
      </c>
      <c r="Q79" s="8"/>
    </row>
    <row r="80" spans="1:17" ht="35.1" customHeight="1">
      <c r="A80" s="7" t="s">
        <v>362</v>
      </c>
      <c r="B80" s="17" t="s">
        <v>43</v>
      </c>
      <c r="C80" s="17" t="s">
        <v>363</v>
      </c>
      <c r="D80" s="7">
        <v>1</v>
      </c>
      <c r="E80" s="7">
        <v>1</v>
      </c>
      <c r="F80" s="20" t="s">
        <v>364</v>
      </c>
      <c r="G80" s="17" t="s">
        <v>34</v>
      </c>
      <c r="H80" s="17" t="s">
        <v>365</v>
      </c>
      <c r="I80" s="7">
        <v>57.6</v>
      </c>
      <c r="J80" s="7">
        <v>62.5</v>
      </c>
      <c r="K80" s="7">
        <v>29.9025</v>
      </c>
      <c r="L80" s="19" t="s">
        <v>366</v>
      </c>
      <c r="M80" s="19" t="s">
        <v>29</v>
      </c>
      <c r="N80" s="14">
        <v>87.5</v>
      </c>
      <c r="O80" s="12">
        <f t="shared" si="11"/>
        <v>43.75</v>
      </c>
      <c r="P80" s="12">
        <f t="shared" si="9"/>
        <v>73.652500000000003</v>
      </c>
      <c r="Q80" s="7"/>
    </row>
    <row r="81" spans="1:17" ht="35.1" customHeight="1">
      <c r="A81" s="7" t="s">
        <v>362</v>
      </c>
      <c r="B81" s="17" t="s">
        <v>31</v>
      </c>
      <c r="C81" s="17" t="s">
        <v>367</v>
      </c>
      <c r="D81" s="7">
        <v>1</v>
      </c>
      <c r="E81" s="7">
        <v>1</v>
      </c>
      <c r="F81" s="18" t="s">
        <v>368</v>
      </c>
      <c r="G81" s="17" t="s">
        <v>22</v>
      </c>
      <c r="H81" s="17" t="s">
        <v>369</v>
      </c>
      <c r="I81" s="7">
        <v>56.8</v>
      </c>
      <c r="J81" s="7">
        <v>73.5</v>
      </c>
      <c r="K81" s="7">
        <v>32.157499999999999</v>
      </c>
      <c r="L81" s="17" t="s">
        <v>308</v>
      </c>
      <c r="M81" s="17" t="s">
        <v>370</v>
      </c>
      <c r="N81" s="14">
        <v>85</v>
      </c>
      <c r="O81" s="12">
        <f t="shared" si="11"/>
        <v>42.5</v>
      </c>
      <c r="P81" s="12">
        <f t="shared" si="9"/>
        <v>74.657499999999999</v>
      </c>
      <c r="Q81" s="7"/>
    </row>
  </sheetData>
  <sortState ref="A2:CY2462">
    <sortCondition descending="1" ref="L2:L2462"/>
  </sortState>
  <mergeCells count="1">
    <mergeCell ref="A2:Q2"/>
  </mergeCells>
  <phoneticPr fontId="5" type="noConversion"/>
  <pageMargins left="0.75138888888888899" right="0.75138888888888899" top="1" bottom="1" header="0.5" footer="0.5"/>
  <pageSetup paperSize="9" orientation="landscape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体检人员名单(78名)</vt:lpstr>
      <vt:lpstr>'体检人员名单(78名)'!Print_Titles</vt:lpstr>
      <vt:lpstr>法官检察官助理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2018-07-05T03:12:59Z</cp:lastPrinted>
  <dcterms:created xsi:type="dcterms:W3CDTF">2018-05-24T03:34:00Z</dcterms:created>
  <dcterms:modified xsi:type="dcterms:W3CDTF">2018-07-05T03:15:06Z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