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0365"/>
  </bookViews>
  <sheets>
    <sheet name="1" sheetId="6" r:id="rId1"/>
  </sheets>
  <definedNames>
    <definedName name="_xlnm.Print_Area" localSheetId="0">'1'!#REF!</definedName>
    <definedName name="_xlnm.Print_Titles" localSheetId="0">'1'!$2:$2</definedName>
  </definedNames>
  <calcPr calcId="124519"/>
</workbook>
</file>

<file path=xl/calcChain.xml><?xml version="1.0" encoding="utf-8"?>
<calcChain xmlns="http://schemas.openxmlformats.org/spreadsheetml/2006/main">
  <c r="J34" i="6"/>
  <c r="I34"/>
  <c r="G34"/>
  <c r="J33"/>
  <c r="I33"/>
  <c r="G33"/>
  <c r="J32"/>
  <c r="I32"/>
  <c r="G32"/>
  <c r="J31"/>
  <c r="I31"/>
  <c r="G31"/>
  <c r="J30"/>
  <c r="I30"/>
  <c r="G30"/>
  <c r="J29"/>
  <c r="I29"/>
  <c r="G29"/>
  <c r="J28"/>
  <c r="I28"/>
  <c r="G28"/>
  <c r="J27"/>
  <c r="I27"/>
  <c r="G27"/>
  <c r="J26"/>
  <c r="I26"/>
  <c r="G26"/>
  <c r="J25"/>
  <c r="I25"/>
  <c r="G25"/>
  <c r="J24"/>
  <c r="I24"/>
  <c r="G24"/>
  <c r="J23"/>
  <c r="I23"/>
  <c r="G23"/>
  <c r="J22"/>
  <c r="I22"/>
  <c r="G22"/>
  <c r="J21"/>
  <c r="I21"/>
  <c r="G21"/>
  <c r="J20"/>
  <c r="I20"/>
  <c r="G20"/>
  <c r="J19"/>
  <c r="I19"/>
  <c r="G19"/>
  <c r="J18"/>
  <c r="I18"/>
  <c r="G18"/>
  <c r="J17"/>
  <c r="I17"/>
  <c r="G17"/>
  <c r="J16"/>
  <c r="I16"/>
  <c r="G16"/>
  <c r="J15"/>
  <c r="I15"/>
  <c r="G15"/>
  <c r="J14"/>
  <c r="I14"/>
  <c r="G14"/>
  <c r="J13"/>
  <c r="I13"/>
  <c r="G13"/>
  <c r="J12"/>
  <c r="I12"/>
  <c r="G12"/>
  <c r="J11"/>
  <c r="I11"/>
  <c r="G11"/>
  <c r="J10"/>
  <c r="I10"/>
  <c r="G10"/>
  <c r="J9"/>
  <c r="I9"/>
  <c r="G9"/>
  <c r="J8"/>
  <c r="I8"/>
  <c r="G8"/>
  <c r="J7"/>
  <c r="I7"/>
  <c r="G7"/>
  <c r="J6"/>
  <c r="I6"/>
  <c r="G6"/>
  <c r="J5"/>
  <c r="I5"/>
  <c r="G5"/>
  <c r="J4"/>
  <c r="I4"/>
  <c r="G4"/>
  <c r="J3"/>
  <c r="I3"/>
  <c r="G3"/>
</calcChain>
</file>

<file path=xl/sharedStrings.xml><?xml version="1.0" encoding="utf-8"?>
<sst xmlns="http://schemas.openxmlformats.org/spreadsheetml/2006/main" count="123" uniqueCount="60">
  <si>
    <t>新丰县2020年事业单位公开招聘工作人员（幼师）试教成绩及进入体检人员名单</t>
  </si>
  <si>
    <t>序号</t>
  </si>
  <si>
    <t>岗位代码</t>
  </si>
  <si>
    <t>报考单位</t>
  </si>
  <si>
    <t>姓名</t>
  </si>
  <si>
    <t>试教抽签号</t>
  </si>
  <si>
    <t>试教成绩</t>
  </si>
  <si>
    <t>试教成绩合成分
（60%）</t>
  </si>
  <si>
    <t>面试成绩</t>
  </si>
  <si>
    <t>总成绩</t>
  </si>
  <si>
    <t>名次</t>
  </si>
  <si>
    <t>是否进入体检</t>
  </si>
  <si>
    <t>备注</t>
  </si>
  <si>
    <t>2020005</t>
  </si>
  <si>
    <t>新丰县第二幼儿园</t>
  </si>
  <si>
    <t>黄*敏</t>
  </si>
  <si>
    <t>Y</t>
  </si>
  <si>
    <t>李*</t>
  </si>
  <si>
    <t>陈*仁</t>
  </si>
  <si>
    <t>2020011</t>
  </si>
  <si>
    <t>新丰县回龙中心幼儿园</t>
  </si>
  <si>
    <t>朱*青</t>
  </si>
  <si>
    <t>蒋*香</t>
  </si>
  <si>
    <t>巫*婷</t>
  </si>
  <si>
    <t>2020012</t>
  </si>
  <si>
    <t>潘*萍</t>
  </si>
  <si>
    <t>黄*娜</t>
  </si>
  <si>
    <t>张*娣</t>
  </si>
  <si>
    <t>冯*媚</t>
  </si>
  <si>
    <t>陈*考</t>
  </si>
  <si>
    <t>龙*旋</t>
  </si>
  <si>
    <t>2020013</t>
  </si>
  <si>
    <t>新丰县马头中心幼儿园</t>
  </si>
  <si>
    <t>刘*碟</t>
  </si>
  <si>
    <t>余*霞</t>
  </si>
  <si>
    <t>罗*霞</t>
  </si>
  <si>
    <t>2020009</t>
  </si>
  <si>
    <t>新丰县遥田中心幼儿园</t>
  </si>
  <si>
    <t>温*</t>
  </si>
  <si>
    <t>沈*园</t>
  </si>
  <si>
    <t>2020010</t>
  </si>
  <si>
    <t>周*云</t>
  </si>
  <si>
    <t>陈*丽</t>
  </si>
  <si>
    <t>龙*玲</t>
  </si>
  <si>
    <t>丘*丽</t>
  </si>
  <si>
    <t>潘*华</t>
  </si>
  <si>
    <t>邓*兰</t>
  </si>
  <si>
    <t>2020008</t>
  </si>
  <si>
    <t>新丰县第四幼儿园</t>
  </si>
  <si>
    <t>曾*欣</t>
  </si>
  <si>
    <t>黄*莹</t>
  </si>
  <si>
    <t>廖*思</t>
  </si>
  <si>
    <t>丘*静</t>
  </si>
  <si>
    <t>朱*楠</t>
  </si>
  <si>
    <t>廖*颖</t>
  </si>
  <si>
    <t>俞*娴</t>
  </si>
  <si>
    <t>廖*靜</t>
  </si>
  <si>
    <t>朱*敏</t>
  </si>
  <si>
    <t>缺考</t>
  </si>
  <si>
    <t>面试成绩合成分（40%）</t>
    <phoneticPr fontId="5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</si>
</sst>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6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2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NumberForma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8" fontId="1" fillId="0" borderId="1" xfId="1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R32" sqref="R32"/>
    </sheetView>
  </sheetViews>
  <sheetFormatPr defaultColWidth="9" defaultRowHeight="14.25"/>
  <cols>
    <col min="1" max="1" width="5.875" customWidth="1"/>
    <col min="2" max="2" width="9.875" customWidth="1"/>
    <col min="3" max="3" width="20.125" style="4" customWidth="1"/>
    <col min="4" max="4" width="8.75" customWidth="1"/>
    <col min="5" max="5" width="8" customWidth="1"/>
    <col min="6" max="6" width="7.75" style="5" customWidth="1"/>
    <col min="7" max="7" width="9.875" style="5" customWidth="1"/>
    <col min="8" max="8" width="7.75" style="5" customWidth="1"/>
    <col min="9" max="9" width="9.625" style="5" customWidth="1"/>
    <col min="10" max="10" width="7.75" style="5" customWidth="1"/>
    <col min="11" max="11" width="4.875" customWidth="1"/>
    <col min="12" max="12" width="8.75" customWidth="1"/>
    <col min="13" max="13" width="4.875" customWidth="1"/>
  </cols>
  <sheetData>
    <row r="1" spans="1:13" ht="53.1" customHeight="1">
      <c r="A1" s="16" t="s">
        <v>0</v>
      </c>
      <c r="B1" s="16"/>
      <c r="C1" s="16"/>
      <c r="D1" s="16"/>
      <c r="E1" s="16"/>
      <c r="F1" s="17"/>
      <c r="G1" s="17"/>
      <c r="H1" s="17"/>
      <c r="I1" s="17"/>
      <c r="J1" s="17"/>
      <c r="K1" s="16"/>
      <c r="L1" s="16"/>
      <c r="M1" s="16"/>
    </row>
    <row r="2" spans="1:13" s="1" customFormat="1" ht="4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59</v>
      </c>
      <c r="J2" s="7" t="s">
        <v>9</v>
      </c>
      <c r="K2" s="6" t="s">
        <v>10</v>
      </c>
      <c r="L2" s="6" t="s">
        <v>11</v>
      </c>
      <c r="M2" s="6" t="s">
        <v>12</v>
      </c>
    </row>
    <row r="3" spans="1:13" s="2" customFormat="1" ht="24.95" customHeight="1">
      <c r="A3" s="8">
        <v>1</v>
      </c>
      <c r="B3" s="9" t="s">
        <v>13</v>
      </c>
      <c r="C3" s="10" t="s">
        <v>14</v>
      </c>
      <c r="D3" s="11" t="s">
        <v>15</v>
      </c>
      <c r="E3" s="8">
        <v>11</v>
      </c>
      <c r="F3" s="12">
        <v>87.7</v>
      </c>
      <c r="G3" s="12">
        <f t="shared" ref="G3:G34" si="0">F3*0.6</f>
        <v>52.62</v>
      </c>
      <c r="H3" s="13">
        <v>85.2</v>
      </c>
      <c r="I3" s="12">
        <f t="shared" ref="I3:I34" si="1">H3*0.4</f>
        <v>34.08</v>
      </c>
      <c r="J3" s="12">
        <f t="shared" ref="J3:J34" si="2">G3+I3</f>
        <v>86.7</v>
      </c>
      <c r="K3" s="8">
        <v>1</v>
      </c>
      <c r="L3" s="8" t="s">
        <v>16</v>
      </c>
      <c r="M3" s="8"/>
    </row>
    <row r="4" spans="1:13" s="2" customFormat="1" ht="24.95" customHeight="1">
      <c r="A4" s="8">
        <v>2</v>
      </c>
      <c r="B4" s="9" t="s">
        <v>13</v>
      </c>
      <c r="C4" s="10" t="s">
        <v>14</v>
      </c>
      <c r="D4" s="10" t="s">
        <v>17</v>
      </c>
      <c r="E4" s="8">
        <v>3</v>
      </c>
      <c r="F4" s="12">
        <v>85</v>
      </c>
      <c r="G4" s="12">
        <f t="shared" si="0"/>
        <v>51</v>
      </c>
      <c r="H4" s="12">
        <v>74.400000000000006</v>
      </c>
      <c r="I4" s="12">
        <f t="shared" si="1"/>
        <v>29.76</v>
      </c>
      <c r="J4" s="12">
        <f t="shared" si="2"/>
        <v>80.760000000000005</v>
      </c>
      <c r="K4" s="8">
        <v>2</v>
      </c>
      <c r="L4" s="8" t="s">
        <v>16</v>
      </c>
      <c r="M4" s="8"/>
    </row>
    <row r="5" spans="1:13" s="2" customFormat="1" ht="24.95" customHeight="1">
      <c r="A5" s="8">
        <v>3</v>
      </c>
      <c r="B5" s="9" t="s">
        <v>13</v>
      </c>
      <c r="C5" s="10" t="s">
        <v>14</v>
      </c>
      <c r="D5" s="11" t="s">
        <v>18</v>
      </c>
      <c r="E5" s="8">
        <v>13</v>
      </c>
      <c r="F5" s="12">
        <v>81.3</v>
      </c>
      <c r="G5" s="12">
        <f t="shared" si="0"/>
        <v>48.78</v>
      </c>
      <c r="H5" s="12">
        <v>66</v>
      </c>
      <c r="I5" s="12">
        <f t="shared" si="1"/>
        <v>26.4</v>
      </c>
      <c r="J5" s="12">
        <f t="shared" si="2"/>
        <v>75.180000000000007</v>
      </c>
      <c r="K5" s="8">
        <v>3</v>
      </c>
      <c r="L5" s="8"/>
      <c r="M5" s="8"/>
    </row>
    <row r="6" spans="1:13" s="2" customFormat="1" ht="24.95" customHeight="1">
      <c r="A6" s="8">
        <v>4</v>
      </c>
      <c r="B6" s="9" t="s">
        <v>19</v>
      </c>
      <c r="C6" s="10" t="s">
        <v>20</v>
      </c>
      <c r="D6" s="10" t="s">
        <v>21</v>
      </c>
      <c r="E6" s="8">
        <v>2</v>
      </c>
      <c r="F6" s="12">
        <v>83.1</v>
      </c>
      <c r="G6" s="12">
        <f t="shared" si="0"/>
        <v>49.86</v>
      </c>
      <c r="H6" s="12">
        <v>82.2</v>
      </c>
      <c r="I6" s="12">
        <f t="shared" si="1"/>
        <v>32.880000000000003</v>
      </c>
      <c r="J6" s="12">
        <f t="shared" si="2"/>
        <v>82.74</v>
      </c>
      <c r="K6" s="8">
        <v>1</v>
      </c>
      <c r="L6" s="8" t="s">
        <v>16</v>
      </c>
      <c r="M6" s="8"/>
    </row>
    <row r="7" spans="1:13" s="2" customFormat="1" ht="24.95" customHeight="1">
      <c r="A7" s="8">
        <v>5</v>
      </c>
      <c r="B7" s="9" t="s">
        <v>19</v>
      </c>
      <c r="C7" s="10" t="s">
        <v>20</v>
      </c>
      <c r="D7" s="14" t="s">
        <v>22</v>
      </c>
      <c r="E7" s="8">
        <v>6</v>
      </c>
      <c r="F7" s="12">
        <v>82.2</v>
      </c>
      <c r="G7" s="12">
        <f t="shared" si="0"/>
        <v>49.32</v>
      </c>
      <c r="H7" s="12">
        <v>79.3</v>
      </c>
      <c r="I7" s="12">
        <f t="shared" si="1"/>
        <v>31.72</v>
      </c>
      <c r="J7" s="12">
        <f t="shared" si="2"/>
        <v>81.040000000000006</v>
      </c>
      <c r="K7" s="8">
        <v>2</v>
      </c>
      <c r="L7" s="8"/>
      <c r="M7" s="8"/>
    </row>
    <row r="8" spans="1:13" s="2" customFormat="1" ht="24.95" customHeight="1">
      <c r="A8" s="8">
        <v>6</v>
      </c>
      <c r="B8" s="9" t="s">
        <v>19</v>
      </c>
      <c r="C8" s="10" t="s">
        <v>20</v>
      </c>
      <c r="D8" s="14" t="s">
        <v>23</v>
      </c>
      <c r="E8" s="8">
        <v>10</v>
      </c>
      <c r="F8" s="12">
        <v>80.8</v>
      </c>
      <c r="G8" s="12">
        <f t="shared" si="0"/>
        <v>48.48</v>
      </c>
      <c r="H8" s="12">
        <v>74.900000000000006</v>
      </c>
      <c r="I8" s="12">
        <f t="shared" si="1"/>
        <v>29.96</v>
      </c>
      <c r="J8" s="12">
        <f t="shared" si="2"/>
        <v>78.44</v>
      </c>
      <c r="K8" s="8">
        <v>3</v>
      </c>
      <c r="L8" s="8"/>
      <c r="M8" s="8"/>
    </row>
    <row r="9" spans="1:13" s="2" customFormat="1" ht="24.95" customHeight="1">
      <c r="A9" s="8">
        <v>7</v>
      </c>
      <c r="B9" s="9" t="s">
        <v>24</v>
      </c>
      <c r="C9" s="10" t="s">
        <v>20</v>
      </c>
      <c r="D9" s="14" t="s">
        <v>25</v>
      </c>
      <c r="E9" s="8">
        <v>9</v>
      </c>
      <c r="F9" s="12">
        <v>87.3</v>
      </c>
      <c r="G9" s="12">
        <f t="shared" si="0"/>
        <v>52.38</v>
      </c>
      <c r="H9" s="12">
        <v>73</v>
      </c>
      <c r="I9" s="12">
        <f t="shared" si="1"/>
        <v>29.2</v>
      </c>
      <c r="J9" s="12">
        <f t="shared" si="2"/>
        <v>81.58</v>
      </c>
      <c r="K9" s="8">
        <v>1</v>
      </c>
      <c r="L9" s="8" t="s">
        <v>16</v>
      </c>
      <c r="M9" s="8"/>
    </row>
    <row r="10" spans="1:13" s="2" customFormat="1" ht="24.95" customHeight="1">
      <c r="A10" s="8">
        <v>8</v>
      </c>
      <c r="B10" s="9" t="s">
        <v>24</v>
      </c>
      <c r="C10" s="10" t="s">
        <v>20</v>
      </c>
      <c r="D10" s="14" t="s">
        <v>26</v>
      </c>
      <c r="E10" s="8">
        <v>15</v>
      </c>
      <c r="F10" s="12">
        <v>83.1</v>
      </c>
      <c r="G10" s="12">
        <f t="shared" si="0"/>
        <v>49.86</v>
      </c>
      <c r="H10" s="12">
        <v>78.3</v>
      </c>
      <c r="I10" s="12">
        <f t="shared" si="1"/>
        <v>31.32</v>
      </c>
      <c r="J10" s="12">
        <f t="shared" si="2"/>
        <v>81.180000000000007</v>
      </c>
      <c r="K10" s="8">
        <v>2</v>
      </c>
      <c r="L10" s="8" t="s">
        <v>16</v>
      </c>
      <c r="M10" s="8"/>
    </row>
    <row r="11" spans="1:13" s="2" customFormat="1" ht="24.95" customHeight="1">
      <c r="A11" s="8">
        <v>9</v>
      </c>
      <c r="B11" s="9" t="s">
        <v>24</v>
      </c>
      <c r="C11" s="10" t="s">
        <v>20</v>
      </c>
      <c r="D11" s="14" t="s">
        <v>27</v>
      </c>
      <c r="E11" s="8">
        <v>5</v>
      </c>
      <c r="F11" s="12">
        <v>83.1</v>
      </c>
      <c r="G11" s="12">
        <f t="shared" si="0"/>
        <v>49.86</v>
      </c>
      <c r="H11" s="12">
        <v>71.8</v>
      </c>
      <c r="I11" s="12">
        <f t="shared" si="1"/>
        <v>28.72</v>
      </c>
      <c r="J11" s="12">
        <f t="shared" si="2"/>
        <v>78.58</v>
      </c>
      <c r="K11" s="8">
        <v>3</v>
      </c>
      <c r="L11" s="8"/>
      <c r="M11" s="8"/>
    </row>
    <row r="12" spans="1:13" s="2" customFormat="1" ht="24.95" customHeight="1">
      <c r="A12" s="8">
        <v>10</v>
      </c>
      <c r="B12" s="9" t="s">
        <v>24</v>
      </c>
      <c r="C12" s="10" t="s">
        <v>20</v>
      </c>
      <c r="D12" s="14" t="s">
        <v>28</v>
      </c>
      <c r="E12" s="8">
        <v>1</v>
      </c>
      <c r="F12" s="12">
        <v>78.099999999999994</v>
      </c>
      <c r="G12" s="12">
        <f t="shared" si="0"/>
        <v>46.86</v>
      </c>
      <c r="H12" s="12">
        <v>76.599999999999994</v>
      </c>
      <c r="I12" s="12">
        <f t="shared" si="1"/>
        <v>30.64</v>
      </c>
      <c r="J12" s="12">
        <f t="shared" si="2"/>
        <v>77.5</v>
      </c>
      <c r="K12" s="8">
        <v>4</v>
      </c>
      <c r="L12" s="8"/>
      <c r="M12" s="8"/>
    </row>
    <row r="13" spans="1:13" s="2" customFormat="1" ht="24.95" customHeight="1">
      <c r="A13" s="8">
        <v>11</v>
      </c>
      <c r="B13" s="9" t="s">
        <v>24</v>
      </c>
      <c r="C13" s="10" t="s">
        <v>20</v>
      </c>
      <c r="D13" s="14" t="s">
        <v>29</v>
      </c>
      <c r="E13" s="8">
        <v>7</v>
      </c>
      <c r="F13" s="12">
        <v>73.7</v>
      </c>
      <c r="G13" s="12">
        <f t="shared" si="0"/>
        <v>44.22</v>
      </c>
      <c r="H13" s="12">
        <v>76.599999999999994</v>
      </c>
      <c r="I13" s="12">
        <f t="shared" si="1"/>
        <v>30.64</v>
      </c>
      <c r="J13" s="12">
        <f t="shared" si="2"/>
        <v>74.86</v>
      </c>
      <c r="K13" s="8">
        <v>5</v>
      </c>
      <c r="L13" s="8"/>
      <c r="M13" s="8"/>
    </row>
    <row r="14" spans="1:13" s="2" customFormat="1" ht="24.95" customHeight="1">
      <c r="A14" s="8">
        <v>12</v>
      </c>
      <c r="B14" s="9" t="s">
        <v>24</v>
      </c>
      <c r="C14" s="10" t="s">
        <v>20</v>
      </c>
      <c r="D14" s="14" t="s">
        <v>30</v>
      </c>
      <c r="E14" s="8">
        <v>14</v>
      </c>
      <c r="F14" s="12">
        <v>76.5</v>
      </c>
      <c r="G14" s="12">
        <f t="shared" si="0"/>
        <v>45.9</v>
      </c>
      <c r="H14" s="12">
        <v>70.8</v>
      </c>
      <c r="I14" s="12">
        <f t="shared" si="1"/>
        <v>28.32</v>
      </c>
      <c r="J14" s="12">
        <f t="shared" si="2"/>
        <v>74.22</v>
      </c>
      <c r="K14" s="8">
        <v>6</v>
      </c>
      <c r="L14" s="8"/>
      <c r="M14" s="8"/>
    </row>
    <row r="15" spans="1:13" s="2" customFormat="1" ht="24.95" customHeight="1">
      <c r="A15" s="8">
        <v>13</v>
      </c>
      <c r="B15" s="9" t="s">
        <v>31</v>
      </c>
      <c r="C15" s="10" t="s">
        <v>32</v>
      </c>
      <c r="D15" s="14" t="s">
        <v>33</v>
      </c>
      <c r="E15" s="8">
        <v>8</v>
      </c>
      <c r="F15" s="12">
        <v>87.3</v>
      </c>
      <c r="G15" s="12">
        <f t="shared" si="0"/>
        <v>52.38</v>
      </c>
      <c r="H15" s="12">
        <v>75.099999999999994</v>
      </c>
      <c r="I15" s="12">
        <f t="shared" si="1"/>
        <v>30.04</v>
      </c>
      <c r="J15" s="12">
        <f t="shared" si="2"/>
        <v>82.42</v>
      </c>
      <c r="K15" s="8">
        <v>1</v>
      </c>
      <c r="L15" s="8" t="s">
        <v>16</v>
      </c>
      <c r="M15" s="8"/>
    </row>
    <row r="16" spans="1:13" s="2" customFormat="1" ht="24.95" customHeight="1">
      <c r="A16" s="8">
        <v>14</v>
      </c>
      <c r="B16" s="9" t="s">
        <v>31</v>
      </c>
      <c r="C16" s="10" t="s">
        <v>32</v>
      </c>
      <c r="D16" s="14" t="s">
        <v>34</v>
      </c>
      <c r="E16" s="8">
        <v>12</v>
      </c>
      <c r="F16" s="12">
        <v>81.599999999999994</v>
      </c>
      <c r="G16" s="12">
        <f t="shared" si="0"/>
        <v>48.96</v>
      </c>
      <c r="H16" s="12">
        <v>81.2</v>
      </c>
      <c r="I16" s="12">
        <f t="shared" si="1"/>
        <v>32.479999999999997</v>
      </c>
      <c r="J16" s="12">
        <f t="shared" si="2"/>
        <v>81.44</v>
      </c>
      <c r="K16" s="8">
        <v>2</v>
      </c>
      <c r="L16" s="8"/>
      <c r="M16" s="8"/>
    </row>
    <row r="17" spans="1:13" s="2" customFormat="1" ht="24.95" customHeight="1">
      <c r="A17" s="8">
        <v>15</v>
      </c>
      <c r="B17" s="9" t="s">
        <v>31</v>
      </c>
      <c r="C17" s="10" t="s">
        <v>32</v>
      </c>
      <c r="D17" s="14" t="s">
        <v>35</v>
      </c>
      <c r="E17" s="8">
        <v>4</v>
      </c>
      <c r="F17" s="12">
        <v>81.3</v>
      </c>
      <c r="G17" s="12">
        <f t="shared" si="0"/>
        <v>48.78</v>
      </c>
      <c r="H17" s="12">
        <v>78.099999999999994</v>
      </c>
      <c r="I17" s="12">
        <f t="shared" si="1"/>
        <v>31.24</v>
      </c>
      <c r="J17" s="12">
        <f t="shared" si="2"/>
        <v>80.02</v>
      </c>
      <c r="K17" s="8">
        <v>3</v>
      </c>
      <c r="L17" s="8"/>
      <c r="M17" s="8"/>
    </row>
    <row r="18" spans="1:13" s="2" customFormat="1" ht="24.95" customHeight="1">
      <c r="A18" s="8">
        <v>16</v>
      </c>
      <c r="B18" s="15" t="s">
        <v>36</v>
      </c>
      <c r="C18" s="10" t="s">
        <v>37</v>
      </c>
      <c r="D18" s="14" t="s">
        <v>38</v>
      </c>
      <c r="E18" s="8">
        <v>18</v>
      </c>
      <c r="F18" s="12">
        <v>83.2</v>
      </c>
      <c r="G18" s="12">
        <f t="shared" si="0"/>
        <v>49.92</v>
      </c>
      <c r="H18" s="12">
        <v>76.2</v>
      </c>
      <c r="I18" s="12">
        <f t="shared" si="1"/>
        <v>30.48</v>
      </c>
      <c r="J18" s="12">
        <f t="shared" si="2"/>
        <v>80.400000000000006</v>
      </c>
      <c r="K18" s="8">
        <v>1</v>
      </c>
      <c r="L18" s="8" t="s">
        <v>16</v>
      </c>
      <c r="M18" s="8"/>
    </row>
    <row r="19" spans="1:13" s="2" customFormat="1" ht="24.95" customHeight="1">
      <c r="A19" s="8">
        <v>17</v>
      </c>
      <c r="B19" s="15" t="s">
        <v>36</v>
      </c>
      <c r="C19" s="10" t="s">
        <v>37</v>
      </c>
      <c r="D19" s="14" t="s">
        <v>39</v>
      </c>
      <c r="E19" s="8">
        <v>25</v>
      </c>
      <c r="F19" s="12">
        <v>80.3</v>
      </c>
      <c r="G19" s="12">
        <f t="shared" si="0"/>
        <v>48.18</v>
      </c>
      <c r="H19" s="12">
        <v>80.2</v>
      </c>
      <c r="I19" s="12">
        <f t="shared" si="1"/>
        <v>32.08</v>
      </c>
      <c r="J19" s="12">
        <f t="shared" si="2"/>
        <v>80.260000000000005</v>
      </c>
      <c r="K19" s="8">
        <v>2</v>
      </c>
      <c r="L19" s="8"/>
      <c r="M19" s="8"/>
    </row>
    <row r="20" spans="1:13" s="3" customFormat="1" ht="24.95" customHeight="1">
      <c r="A20" s="8">
        <v>18</v>
      </c>
      <c r="B20" s="15" t="s">
        <v>40</v>
      </c>
      <c r="C20" s="10" t="s">
        <v>37</v>
      </c>
      <c r="D20" s="14" t="s">
        <v>41</v>
      </c>
      <c r="E20" s="8">
        <v>17</v>
      </c>
      <c r="F20" s="12">
        <v>84.8</v>
      </c>
      <c r="G20" s="12">
        <f t="shared" si="0"/>
        <v>50.88</v>
      </c>
      <c r="H20" s="12">
        <v>72.3</v>
      </c>
      <c r="I20" s="12">
        <f t="shared" si="1"/>
        <v>28.92</v>
      </c>
      <c r="J20" s="12">
        <f t="shared" si="2"/>
        <v>79.8</v>
      </c>
      <c r="K20" s="8">
        <v>1</v>
      </c>
      <c r="L20" s="8" t="s">
        <v>16</v>
      </c>
      <c r="M20" s="8"/>
    </row>
    <row r="21" spans="1:13" s="3" customFormat="1" ht="24.95" customHeight="1">
      <c r="A21" s="8">
        <v>19</v>
      </c>
      <c r="B21" s="15" t="s">
        <v>40</v>
      </c>
      <c r="C21" s="10" t="s">
        <v>37</v>
      </c>
      <c r="D21" s="14" t="s">
        <v>42</v>
      </c>
      <c r="E21" s="8">
        <v>30</v>
      </c>
      <c r="F21" s="12">
        <v>84</v>
      </c>
      <c r="G21" s="12">
        <f t="shared" si="0"/>
        <v>50.4</v>
      </c>
      <c r="H21" s="12">
        <v>70.3</v>
      </c>
      <c r="I21" s="12">
        <f t="shared" si="1"/>
        <v>28.12</v>
      </c>
      <c r="J21" s="12">
        <f t="shared" si="2"/>
        <v>78.52</v>
      </c>
      <c r="K21" s="8">
        <v>2</v>
      </c>
      <c r="L21" s="8" t="s">
        <v>16</v>
      </c>
      <c r="M21" s="8"/>
    </row>
    <row r="22" spans="1:13" s="3" customFormat="1" ht="24.95" customHeight="1">
      <c r="A22" s="8">
        <v>20</v>
      </c>
      <c r="B22" s="15" t="s">
        <v>40</v>
      </c>
      <c r="C22" s="10" t="s">
        <v>37</v>
      </c>
      <c r="D22" s="14" t="s">
        <v>43</v>
      </c>
      <c r="E22" s="8">
        <v>26</v>
      </c>
      <c r="F22" s="12">
        <v>78</v>
      </c>
      <c r="G22" s="12">
        <f t="shared" si="0"/>
        <v>46.8</v>
      </c>
      <c r="H22" s="12">
        <v>78.7</v>
      </c>
      <c r="I22" s="12">
        <f t="shared" si="1"/>
        <v>31.48</v>
      </c>
      <c r="J22" s="12">
        <f t="shared" si="2"/>
        <v>78.28</v>
      </c>
      <c r="K22" s="8">
        <v>3</v>
      </c>
      <c r="L22" s="8"/>
      <c r="M22" s="8"/>
    </row>
    <row r="23" spans="1:13" s="3" customFormat="1" ht="24.95" customHeight="1">
      <c r="A23" s="8">
        <v>21</v>
      </c>
      <c r="B23" s="15" t="s">
        <v>40</v>
      </c>
      <c r="C23" s="10" t="s">
        <v>37</v>
      </c>
      <c r="D23" s="14" t="s">
        <v>44</v>
      </c>
      <c r="E23" s="8">
        <v>23</v>
      </c>
      <c r="F23" s="12">
        <v>79.599999999999994</v>
      </c>
      <c r="G23" s="12">
        <f t="shared" si="0"/>
        <v>47.76</v>
      </c>
      <c r="H23" s="12">
        <v>73.8</v>
      </c>
      <c r="I23" s="12">
        <f t="shared" si="1"/>
        <v>29.52</v>
      </c>
      <c r="J23" s="12">
        <f t="shared" si="2"/>
        <v>77.28</v>
      </c>
      <c r="K23" s="8">
        <v>4</v>
      </c>
      <c r="L23" s="8"/>
      <c r="M23" s="8"/>
    </row>
    <row r="24" spans="1:13" s="3" customFormat="1" ht="24.95" customHeight="1">
      <c r="A24" s="8">
        <v>22</v>
      </c>
      <c r="B24" s="15" t="s">
        <v>40</v>
      </c>
      <c r="C24" s="10" t="s">
        <v>37</v>
      </c>
      <c r="D24" s="14" t="s">
        <v>45</v>
      </c>
      <c r="E24" s="8">
        <v>22</v>
      </c>
      <c r="F24" s="12">
        <v>80.8</v>
      </c>
      <c r="G24" s="12">
        <f t="shared" si="0"/>
        <v>48.48</v>
      </c>
      <c r="H24" s="12">
        <v>70.7</v>
      </c>
      <c r="I24" s="12">
        <f t="shared" si="1"/>
        <v>28.28</v>
      </c>
      <c r="J24" s="12">
        <f t="shared" si="2"/>
        <v>76.760000000000005</v>
      </c>
      <c r="K24" s="8">
        <v>5</v>
      </c>
      <c r="L24" s="8"/>
      <c r="M24" s="8"/>
    </row>
    <row r="25" spans="1:13" s="3" customFormat="1" ht="24.95" customHeight="1">
      <c r="A25" s="8">
        <v>23</v>
      </c>
      <c r="B25" s="15" t="s">
        <v>40</v>
      </c>
      <c r="C25" s="10" t="s">
        <v>37</v>
      </c>
      <c r="D25" s="14" t="s">
        <v>46</v>
      </c>
      <c r="E25" s="8">
        <v>19</v>
      </c>
      <c r="F25" s="12">
        <v>77</v>
      </c>
      <c r="G25" s="12">
        <f t="shared" si="0"/>
        <v>46.2</v>
      </c>
      <c r="H25" s="12">
        <v>75.3</v>
      </c>
      <c r="I25" s="12">
        <f t="shared" si="1"/>
        <v>30.12</v>
      </c>
      <c r="J25" s="12">
        <f t="shared" si="2"/>
        <v>76.319999999999993</v>
      </c>
      <c r="K25" s="8">
        <v>6</v>
      </c>
      <c r="L25" s="8"/>
      <c r="M25" s="8"/>
    </row>
    <row r="26" spans="1:13" s="3" customFormat="1" ht="24.95" customHeight="1">
      <c r="A26" s="8">
        <v>24</v>
      </c>
      <c r="B26" s="9" t="s">
        <v>47</v>
      </c>
      <c r="C26" s="10" t="s">
        <v>48</v>
      </c>
      <c r="D26" s="14" t="s">
        <v>49</v>
      </c>
      <c r="E26" s="8">
        <v>31</v>
      </c>
      <c r="F26" s="12">
        <v>84.6</v>
      </c>
      <c r="G26" s="12">
        <f t="shared" si="0"/>
        <v>50.76</v>
      </c>
      <c r="H26" s="12">
        <v>79.900000000000006</v>
      </c>
      <c r="I26" s="12">
        <f t="shared" si="1"/>
        <v>31.96</v>
      </c>
      <c r="J26" s="12">
        <f t="shared" si="2"/>
        <v>82.72</v>
      </c>
      <c r="K26" s="8">
        <v>1</v>
      </c>
      <c r="L26" s="8" t="s">
        <v>16</v>
      </c>
      <c r="M26" s="8"/>
    </row>
    <row r="27" spans="1:13" s="3" customFormat="1" ht="24.95" customHeight="1">
      <c r="A27" s="8">
        <v>25</v>
      </c>
      <c r="B27" s="9" t="s">
        <v>47</v>
      </c>
      <c r="C27" s="10" t="s">
        <v>48</v>
      </c>
      <c r="D27" s="14" t="s">
        <v>50</v>
      </c>
      <c r="E27" s="8">
        <v>24</v>
      </c>
      <c r="F27" s="12">
        <v>84.3</v>
      </c>
      <c r="G27" s="12">
        <f t="shared" si="0"/>
        <v>50.58</v>
      </c>
      <c r="H27" s="12">
        <v>79.400000000000006</v>
      </c>
      <c r="I27" s="12">
        <f t="shared" si="1"/>
        <v>31.76</v>
      </c>
      <c r="J27" s="12">
        <f t="shared" si="2"/>
        <v>82.34</v>
      </c>
      <c r="K27" s="8">
        <v>2</v>
      </c>
      <c r="L27" s="8" t="s">
        <v>16</v>
      </c>
      <c r="M27" s="8"/>
    </row>
    <row r="28" spans="1:13" s="3" customFormat="1" ht="24.95" customHeight="1">
      <c r="A28" s="8">
        <v>26</v>
      </c>
      <c r="B28" s="9" t="s">
        <v>47</v>
      </c>
      <c r="C28" s="10" t="s">
        <v>48</v>
      </c>
      <c r="D28" s="14" t="s">
        <v>51</v>
      </c>
      <c r="E28" s="8">
        <v>32</v>
      </c>
      <c r="F28" s="12">
        <v>86.9</v>
      </c>
      <c r="G28" s="12">
        <f t="shared" si="0"/>
        <v>52.14</v>
      </c>
      <c r="H28" s="12">
        <v>73.599999999999994</v>
      </c>
      <c r="I28" s="12">
        <f t="shared" si="1"/>
        <v>29.44</v>
      </c>
      <c r="J28" s="12">
        <f t="shared" si="2"/>
        <v>81.58</v>
      </c>
      <c r="K28" s="8">
        <v>3</v>
      </c>
      <c r="L28" s="8" t="s">
        <v>16</v>
      </c>
      <c r="M28" s="8"/>
    </row>
    <row r="29" spans="1:13" s="3" customFormat="1" ht="24.95" customHeight="1">
      <c r="A29" s="8">
        <v>27</v>
      </c>
      <c r="B29" s="9" t="s">
        <v>47</v>
      </c>
      <c r="C29" s="10" t="s">
        <v>48</v>
      </c>
      <c r="D29" s="14" t="s">
        <v>52</v>
      </c>
      <c r="E29" s="8">
        <v>29</v>
      </c>
      <c r="F29" s="12">
        <v>81.3</v>
      </c>
      <c r="G29" s="12">
        <f t="shared" si="0"/>
        <v>48.78</v>
      </c>
      <c r="H29" s="12">
        <v>78.900000000000006</v>
      </c>
      <c r="I29" s="12">
        <f t="shared" si="1"/>
        <v>31.56</v>
      </c>
      <c r="J29" s="12">
        <f t="shared" si="2"/>
        <v>80.34</v>
      </c>
      <c r="K29" s="8">
        <v>4</v>
      </c>
      <c r="L29" s="8"/>
      <c r="M29" s="8"/>
    </row>
    <row r="30" spans="1:13" s="3" customFormat="1" ht="24.95" customHeight="1">
      <c r="A30" s="8">
        <v>28</v>
      </c>
      <c r="B30" s="9" t="s">
        <v>47</v>
      </c>
      <c r="C30" s="10" t="s">
        <v>48</v>
      </c>
      <c r="D30" s="14" t="s">
        <v>53</v>
      </c>
      <c r="E30" s="8">
        <v>21</v>
      </c>
      <c r="F30" s="12">
        <v>83.4</v>
      </c>
      <c r="G30" s="12">
        <f t="shared" si="0"/>
        <v>50.04</v>
      </c>
      <c r="H30" s="12">
        <v>75.3</v>
      </c>
      <c r="I30" s="12">
        <f t="shared" si="1"/>
        <v>30.12</v>
      </c>
      <c r="J30" s="12">
        <f t="shared" si="2"/>
        <v>80.16</v>
      </c>
      <c r="K30" s="8">
        <v>5</v>
      </c>
      <c r="L30" s="8"/>
      <c r="M30" s="8"/>
    </row>
    <row r="31" spans="1:13" s="3" customFormat="1" ht="24.95" customHeight="1">
      <c r="A31" s="8">
        <v>29</v>
      </c>
      <c r="B31" s="9" t="s">
        <v>47</v>
      </c>
      <c r="C31" s="10" t="s">
        <v>48</v>
      </c>
      <c r="D31" s="14" t="s">
        <v>54</v>
      </c>
      <c r="E31" s="8">
        <v>28</v>
      </c>
      <c r="F31" s="12">
        <v>80.8</v>
      </c>
      <c r="G31" s="12">
        <f t="shared" si="0"/>
        <v>48.48</v>
      </c>
      <c r="H31" s="12">
        <v>73.599999999999994</v>
      </c>
      <c r="I31" s="12">
        <f t="shared" si="1"/>
        <v>29.44</v>
      </c>
      <c r="J31" s="12">
        <f t="shared" si="2"/>
        <v>77.92</v>
      </c>
      <c r="K31" s="8">
        <v>6</v>
      </c>
      <c r="L31" s="8"/>
      <c r="M31" s="8"/>
    </row>
    <row r="32" spans="1:13" s="3" customFormat="1" ht="24.95" customHeight="1">
      <c r="A32" s="8">
        <v>30</v>
      </c>
      <c r="B32" s="9" t="s">
        <v>47</v>
      </c>
      <c r="C32" s="10" t="s">
        <v>48</v>
      </c>
      <c r="D32" s="14" t="s">
        <v>55</v>
      </c>
      <c r="E32" s="8">
        <v>20</v>
      </c>
      <c r="F32" s="12">
        <v>78.099999999999994</v>
      </c>
      <c r="G32" s="12">
        <f t="shared" si="0"/>
        <v>46.86</v>
      </c>
      <c r="H32" s="12">
        <v>75.2</v>
      </c>
      <c r="I32" s="12">
        <f t="shared" si="1"/>
        <v>30.08</v>
      </c>
      <c r="J32" s="12">
        <f t="shared" si="2"/>
        <v>76.94</v>
      </c>
      <c r="K32" s="8">
        <v>7</v>
      </c>
      <c r="L32" s="8"/>
      <c r="M32" s="8"/>
    </row>
    <row r="33" spans="1:13" s="3" customFormat="1" ht="24.95" customHeight="1">
      <c r="A33" s="8">
        <v>31</v>
      </c>
      <c r="B33" s="9" t="s">
        <v>47</v>
      </c>
      <c r="C33" s="10" t="s">
        <v>48</v>
      </c>
      <c r="D33" s="14" t="s">
        <v>56</v>
      </c>
      <c r="E33" s="8">
        <v>27</v>
      </c>
      <c r="F33" s="12">
        <v>76.2</v>
      </c>
      <c r="G33" s="12">
        <f t="shared" si="0"/>
        <v>45.72</v>
      </c>
      <c r="H33" s="12">
        <v>69.400000000000006</v>
      </c>
      <c r="I33" s="12">
        <f t="shared" si="1"/>
        <v>27.76</v>
      </c>
      <c r="J33" s="12">
        <f t="shared" si="2"/>
        <v>73.48</v>
      </c>
      <c r="K33" s="8">
        <v>8</v>
      </c>
      <c r="L33" s="8"/>
      <c r="M33" s="8"/>
    </row>
    <row r="34" spans="1:13" s="3" customFormat="1" ht="24.95" customHeight="1">
      <c r="A34" s="8">
        <v>32</v>
      </c>
      <c r="B34" s="9" t="s">
        <v>47</v>
      </c>
      <c r="C34" s="10" t="s">
        <v>48</v>
      </c>
      <c r="D34" s="14" t="s">
        <v>57</v>
      </c>
      <c r="E34" s="8"/>
      <c r="F34" s="12"/>
      <c r="G34" s="12">
        <f t="shared" si="0"/>
        <v>0</v>
      </c>
      <c r="H34" s="12">
        <v>70.900000000000006</v>
      </c>
      <c r="I34" s="12">
        <f t="shared" si="1"/>
        <v>28.36</v>
      </c>
      <c r="J34" s="12">
        <f t="shared" si="2"/>
        <v>28.36</v>
      </c>
      <c r="K34" s="8">
        <v>9</v>
      </c>
      <c r="L34" s="8"/>
      <c r="M34" s="8" t="s">
        <v>58</v>
      </c>
    </row>
  </sheetData>
  <sortState ref="A15:N17">
    <sortCondition descending="1" ref="J15:J17"/>
  </sortState>
  <mergeCells count="1">
    <mergeCell ref="A1:M1"/>
  </mergeCells>
  <phoneticPr fontId="5" type="noConversion"/>
  <pageMargins left="0.31388888888888899" right="0.196527777777778" top="0.196527777777778" bottom="0.196527777777778" header="0.27916666666666701" footer="0.2388888888888890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SONY</cp:lastModifiedBy>
  <dcterms:created xsi:type="dcterms:W3CDTF">2019-07-22T01:55:00Z</dcterms:created>
  <dcterms:modified xsi:type="dcterms:W3CDTF">2020-08-17T07:29:04Z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